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16E3DF7F-0785-4BF0-9D50-C17CA51A58A3}"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'FOR-PES-006'!$A$8:$S$872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'FOR-PES-006'!$A$1:$S$29</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72" i="1" l="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<sst xmlns="http://schemas.openxmlformats.org/spreadsheetml/2006/main" count="1006" uniqueCount="740">
  <si>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</si>
  <si>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</si>
  <si>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</si>
  <si>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</si>
  <si>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</si>
  <si>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</si>
  <si>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</si>
  <si>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</si>
  <si>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</si>
  <si>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</si>
  <si>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</si>
  <si>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</si>
  <si>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</si>
  <si>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</si>
  <si>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</si>
  <si>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</si>
  <si>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</si>
  <si>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</si>
  <si>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</si>
  <si>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</si>
  <si>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</si>
  <si>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</si>
  <si>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</si>
  <si>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</si>
  <si>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</si>
  <si>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</si>
  <si>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</si>
  <si>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</si>
  <si>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</si>
  <si>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</si>
  <si>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</si>
  <si>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</si>
  <si>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</si>
  <si>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</si>
  <si>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</si>
  <si>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</si>
  <si>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</si>
  <si>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</si>
  <si>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</si>
  <si>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</si>
  <si>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</si>
  <si>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</si>
  <si>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</si>
  <si>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</si>
  <si>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</si>
  <si>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</si>
  <si>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</si>
  <si>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</si>
  <si>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</si>
  <si>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</si>
  <si>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</si>
  <si>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</si>
  <si>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</si>
  <si>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</si>
  <si>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</si>
  <si>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</si>
  <si>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</si>
  <si>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</si>
  <si>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</si>
  <si>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</si>
  <si>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</si>
  <si>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</si>
  <si>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</si>
  <si>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</si>
  <si>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</si>
  <si>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</si>
  <si>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</si>
  <si>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</si>
  <si>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</si>
  <si>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</si>
  <si>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</si>
  <si>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</si>
  <si>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</si>
  <si>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</si>
  <si>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</si>
  <si>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</si>
  <si>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</si>
  <si>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</si>
  <si>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</si>
  <si>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</si>
  <si>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</si>
  <si>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</si>
  <si>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</si>
  <si>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</si>
  <si>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</si>
  <si>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</si>
  <si>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</si>
  <si>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</si>
  <si>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</si>
  <si>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</si>
  <si>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</si>
  <si>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</si>
  <si>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</si>
  <si>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</si>
  <si>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</si>
  <si>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</si>
  <si>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</si>
  <si>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</si>
  <si>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</si>
  <si>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</si>
  <si>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</si>
  <si>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</si>
  <si>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</si>
  <si>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</si>
  <si>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</si>
  <si>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</si>
  <si>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</si>
  <si>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</si>
  <si>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</si>
  <si>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</si>
  <si>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</si>
  <si>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</si>
  <si>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</si>
  <si>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</si>
  <si>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</si>
  <si>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</si>
  <si>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</si>
  <si>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</si>
  <si>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</si>
  <si>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</si>
  <si>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</si>
  <si>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</si>
  <si>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</si>
  <si>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</si>
  <si>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</si>
  <si>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</si>
  <si>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</si>
  <si>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</si>
  <si>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</si>
  <si>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</si>
  <si>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</si>
  <si>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</si>
  <si>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</si>
  <si>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</si>
  <si>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</si>
  <si>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</si>
  <si>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</si>
  <si>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</si>
  <si>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</si>
  <si>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</si>
  <si>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</si>
  <si>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</si>
  <si>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</si>
  <si>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</si>
  <si>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</si>
  <si>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</si>
  <si>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</si>
  <si>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</si>
  <si>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</si>
  <si>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</si>
  <si>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</si>
  <si>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</si>
  <si>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</si>
  <si>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</si>
  <si>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</si>
  <si>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</si>
  <si>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</si>
  <si>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</si>
  <si>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</si>
  <si>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</si>
  <si>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</si>
  <si>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</si>
  <si>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</si>
  <si>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</si>
  <si>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</si>
  <si>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</si>
  <si>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</si>
  <si>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</si>
  <si>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</si>
  <si>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</si>
  <si>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</si>
  <si>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</si>
  <si>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</si>
  <si>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</si>
  <si>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</si>
  <si>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</si>
  <si>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</si>
  <si>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</si>
  <si>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</si>
  <si>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</si>
  <si>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</si>
  <si>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</si>
  <si>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</si>
  <si>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</si>
  <si>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</si>
  <si>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</si>
  <si>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</si>
  <si>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</si>
  <si>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</si>
  <si>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</si>
  <si>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</si>
  <si>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</si>
  <si>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</si>
  <si>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</si>
  <si>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</si>
  <si>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</si>
  <si>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</si>
  <si>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</si>
  <si>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</si>
  <si>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</si>
  <si>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</si>
  <si>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</si>
  <si>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</si>
  <si>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</si>
  <si>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</si>
  <si>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</si>
  <si>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</si>
  <si>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</si>
  <si>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</si>
  <si>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</si>
  <si>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</si>
  <si>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</si>
  <si>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</si>
  <si>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</si>
  <si>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</si>
  <si>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</si>
  <si>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</si>
  <si>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</si>
  <si>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</si>
  <si>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</si>
  <si>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</si>
  <si>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</si>
  <si>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</si>
  <si>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</si>
  <si>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</si>
  <si>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</si>
  <si>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</si>
  <si>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</si>
  <si>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</si>
  <si>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</si>
  <si>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</si>
  <si>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</si>
  <si>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</si>
  <si>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</si>
  <si>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</si>
  <si>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</si>
  <si>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</si>
  <si>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</si>
  <si>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</si>
  <si>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</si>
  <si>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</si>
  <si>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</si>
  <si>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</si>
  <si>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</si>
  <si>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</si>
  <si>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</si>
  <si>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</si>
  <si>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</si>
  <si>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</si>
  <si>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</si>
  <si>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</si>
  <si>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</si>
  <si>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</si>
  <si>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</si>
  <si>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</si>
  <si>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</si>
  <si>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</si>
  <si>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</si>
  <si>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</si>
  <si>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</si>
  <si>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</si>
  <si>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</si>
  <si>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</si>
  <si>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</si>
  <si>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</si>
  <si>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</si>
  <si>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</si>
  <si>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</si>
  <si>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</si>
  <si>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</si>
  <si>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</si>
  <si>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</si>
  <si>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</si>
  <si>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</si>
  <si>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</si>
  <si>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</si>
  <si>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</si>
  <si>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</si>
  <si>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</si>
  <si>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</si>
  <si>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</si>
  <si>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</si>
  <si>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</si>
  <si>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</si>
  <si>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</si>
  <si>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</si>
  <si>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</si>
  <si>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</si>
  <si>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</si>
  <si>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</si>
  <si>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</si>
  <si>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</si>
  <si>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</si>
  <si>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</si>
  <si>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</si>
  <si>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</si>
  <si>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</si>
  <si>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</si>
  <si>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</si>
  <si>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</si>
  <si>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</si>
  <si>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</si>
  <si>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</si>
  <si>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</si>
  <si>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</si>
  <si>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</si>
  <si>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</si>
  <si>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</si>
  <si>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</si>
  <si>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</si>
  <si>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</si>
  <si>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</si>
  <si>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</si>
  <si>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</si>
  <si>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</si>
  <si>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</si>
  <si>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</si>
  <si>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</si>
  <si>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</si>
  <si>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</si>
  <si>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</si>
  <si>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</si>
  <si>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</si>
  <si>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</si>
  <si>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</si>
  <si>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</si>
  <si>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</si>
  <si>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</si>
  <si>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</si>
  <si>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</si>
  <si>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</si>
  <si>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</si>
  <si>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</si>
  <si>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</si>
  <si>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</si>
  <si>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</si>
  <si>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</si>
  <si>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</si>
  <si>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</si>
  <si>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</si>
  <si>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</si>
  <si>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</si>
  <si>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</si>
  <si>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</si>
  <si>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</si>
  <si>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</si>
  <si>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</si>
  <si>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</si>
  <si>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</si>
  <si>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</si>
  <si>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</si>
  <si>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</si>
  <si>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</si>
  <si>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</si>
  <si>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</si>
  <si>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</si>
  <si>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</si>
  <si>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</si>
  <si>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</si>
  <si>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</si>
  <si>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</si>
  <si>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</si>
  <si>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</si>
  <si>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</si>
  <si>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</si>
  <si>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</si>
  <si>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</si>
  <si>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</si>
  <si>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</si>
  <si>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</si>
  <si>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</si>
  <si>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</si>
  <si>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</si>
  <si>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</si>
  <si>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</si>
  <si>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</si>
  <si>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</si>
  <si>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</si>
  <si>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</si>
  <si>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</si>
  <si>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</si>
  <si>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</si>
  <si>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</si>
  <si>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</si>
  <si>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</si>
  <si>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</si>
  <si>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</si>
  <si>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</si>
  <si>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</si>
  <si>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</si>
  <si>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</si>
  <si>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</si>
  <si>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</si>
  <si>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</si>
  <si>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</si>
  <si>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</si>
  <si>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</si>
  <si>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</si>
  <si>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</si>
  <si>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</si>
  <si>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</si>
  <si>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</si>
  <si>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</si>
  <si>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</si>
  <si>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</si>
  <si>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</si>
  <si>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</si>
  <si>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</si>
  <si>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</si>
  <si>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</si>
  <si>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</si>
  <si>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</si>
  <si>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</si>
  <si>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</si>
  <si>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</si>
  <si>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</si>
  <si>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</si>
  <si>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</si>
  <si>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</si>
  <si>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</si>
  <si>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</si>
  <si>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</si>
  <si>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</si>
  <si>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</si>
  <si>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</si>
  <si>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</si>
  <si>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</si>
  <si>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</si>
  <si>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</si>
  <si>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</si>
  <si>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</si>
  <si>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</si>
  <si>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</si>
  <si>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</si>
  <si>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</si>
  <si>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</si>
  <si>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</si>
  <si>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</si>
  <si>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</si>
  <si>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</si>
  <si>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</si>
  <si>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</si>
  <si>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</si>
  <si>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</si>
  <si>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</si>
  <si>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</si>
  <si>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</si>
  <si>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</si>
  <si>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</si>
  <si>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</si>
  <si>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</si>
  <si>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</si>
  <si>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</si>
  <si>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</si>
  <si>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</si>
  <si>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</si>
  <si>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</si>
  <si>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</si>
  <si>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</si>
  <si>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</si>
  <si>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</si>
  <si>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</si>
  <si>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</si>
  <si>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</si>
  <si>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</si>
  <si>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</si>
  <si>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</si>
  <si>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</si>
  <si>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</si>
  <si>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</si>
  <si>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</si>
  <si>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</si>
  <si>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</si>
  <si>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</si>
  <si>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</si>
  <si>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</si>
  <si>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</si>
  <si>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</si>
  <si>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</si>
  <si>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</si>
  <si>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</si>
  <si>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</si>
  <si>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</si>
  <si>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</si>
  <si>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</si>
  <si>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</si>
  <si>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</si>
  <si>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</si>
  <si>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</si>
  <si>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</si>
  <si>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</si>
  <si>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</si>
  <si>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</si>
  <si>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</si>
  <si>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</si>
  <si>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</si>
  <si>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</si>
  <si>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</si>
  <si>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</si>
  <si>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</si>
  <si>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</si>
  <si>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</si>
  <si>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</si>
  <si>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</si>
  <si>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</si>
  <si>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</si>
  <si>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</si>
  <si>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</si>
  <si>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</si>
  <si>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</si>
  <si>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</si>
  <si>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</si>
  <si>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</si>
  <si>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</si>
  <si>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</si>
  <si>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</si>
  <si>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</si>
  <si>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</si>
  <si>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</si>
  <si>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</si>
  <si>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</si>
  <si>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</si>
  <si>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</si>
  <si>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</si>
  <si>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</si>
  <si>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</si>
  <si>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</si>
  <si>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</si>
  <si>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</si>
  <si>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</si>
  <si>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</si>
  <si>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</si>
  <si>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</si>
  <si>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</si>
  <si>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</si>
  <si>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</si>
  <si>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</si>
  <si>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</si>
  <si>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</si>
  <si>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</si>
  <si>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</si>
  <si>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</si>
  <si>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</si>
  <si>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</si>
  <si>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</si>
  <si>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</si>
  <si>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</si>
  <si>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</si>
  <si>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</si>
  <si>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</si>
  <si>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</si>
  <si>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</si>
  <si>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</si>
  <si>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</si>
  <si>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</si>
  <si>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</si>
  <si>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</si>
  <si>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</si>
  <si>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</si>
  <si>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</si>
  <si>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</si>
  <si>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</si>
  <si>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</si>
  <si>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</si>
  <si>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</si>
  <si>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</si>
  <si>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</si>
  <si>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</si>
  <si>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</si>
  <si>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</si>
  <si>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</si>
  <si>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</si>
  <si>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</si>
  <si>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</si>
  <si>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</si>
  <si>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</si>
  <si>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</si>
  <si>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</si>
  <si>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</si>
  <si>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</si>
  <si>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</si>
  <si>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</si>
  <si>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</si>
  <si>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</si>
  <si>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</si>
  <si>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</si>
  <si>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</si>
  <si>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</si>
  <si>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</si>
  <si>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</si>
  <si>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</si>
  <si>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</si>
  <si>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</si>
  <si>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</si>
  <si>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</si>
  <si>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</si>
  <si>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</si>
  <si>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</si>
  <si>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</si>
  <si>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</si>
  <si>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</si>
  <si>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</si>
  <si>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</si>
  <si>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</si>
  <si>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</si>
  <si>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</si>
  <si>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</si>
  <si>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</si>
  <si>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</si>
  <si>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</si>
  <si>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</si>
  <si>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</si>
  <si>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</si>
  <si>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</si>
  <si>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</si>
  <si>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</si>
  <si>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</si>
  <si>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</si>
  <si>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</si>
  <si>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</si>
  <si>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</si>
  <si>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</si>
  <si>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</si>
  <si>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</si>
  <si>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</si>
  <si>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</si>
  <si>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</si>
  <si>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</si>
  <si>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</si>
  <si>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</si>
  <si>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</si>
  <si>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</si>
  <si>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</si>
  <si>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</si>
  <si>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</si>
  <si>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</si>
  <si>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</si>
  <si>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</si>
  <si>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</si>
  <si>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</si>
  <si>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</si>
  <si>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</si>
  <si>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</si>
  <si>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</si>
  <si>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</si>
  <si>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</si>
  <si>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</si>
  <si>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</si>
  <si>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</si>
  <si>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</si>
  <si>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</si>
  <si>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</si>
  <si>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</si>
  <si>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</si>
  <si>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</si>
  <si>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</si>
  <si>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</si>
  <si>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</si>
  <si>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</si>
  <si>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</si>
  <si>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</si>
  <si>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</si>
  <si>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</si>
  <si>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</si>
  <si>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</si>
  <si>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</si>
  <si>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</si>
  <si>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</si>
  <si>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</si>
  <si>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</si>
  <si>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</si>
  <si>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</si>
  <si>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</si>
  <si>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</si>
  <si>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</si>
  <si>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</si>
  <si>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</si>
  <si>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</si>
  <si>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</si>
  <si>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</si>
  <si>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</si>
  <si>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</si>
  <si>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</si>
  <si>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</si>
  <si>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</si>
  <si>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</si>
  <si>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</si>
  <si>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Grupo_de_Infraestructura_Física</t>
  </si>
  <si>
    <t>Grupo_Interno_de_Trabajo_de_Gestión_Documental</t>
  </si>
  <si>
    <t>Realizar el manejo ambiental al cuerpo de agua y zona verde delimitada por cerramiento del Lago ubicado en las instalaciones de Valmaría de la Universidad Pedagógica Nacional.</t>
  </si>
  <si>
    <t>Adquirir e instalar sistemas constructivos modulares para las actividades académico administrativas e intervención de zonas aledañas para su instalación en el predio Valmaria de la Universidad Pedagógica Nacional.</t>
  </si>
  <si>
    <t>Manejo ambiental del lago y zona verde delimitada
realizado</t>
  </si>
  <si>
    <t xml:space="preserve">Sistemas constructivos modulares instalados </t>
  </si>
  <si>
    <t>Realizar la adecuación de la portería y redes del parqueadero, y baño para conductores en las Instalaciones de la calle 72 de la UPN. Para un total de 21,18 m2 intervenidos</t>
  </si>
  <si>
    <t>Realizar la obra de impermeabilización de la cubierta del edificio C en las instalaciones de la calle 72 de la Universidad Pedagógica Nacional. Para un total de 2.975 m2 intervenidos</t>
  </si>
  <si>
    <t>Realizar la compra de elementos y equipos para la cocina de los restaurantes de la Universidad Pedagógica Nacional</t>
  </si>
  <si>
    <t>Portería, redes del parqueadero y baño de conductores en Calle 72 adecuados.</t>
  </si>
  <si>
    <t>Cubierta del edificio C intervenida mediante impermeabilización.</t>
  </si>
  <si>
    <t>Restaurantes de la UPN dotados con elementos y equipos para la cocina</t>
  </si>
  <si>
    <t>A la fecha no se ha dado cierre definitivo a los diferentes hallazgos de la SDS, aún quedan pendiente por cerrar 36 hallazgos en donde se incluyen los generados en la vigencia 2023</t>
  </si>
  <si>
    <t>Realizar cierre de los 36 hallazgos pendientes, generados por la Secretaría Distrital de Salud</t>
  </si>
  <si>
    <t>Hallazgos cerrados</t>
  </si>
  <si>
    <t>Hallazgo 45: No cuenta con piso de caucho adecuado para menores de 2 años.</t>
  </si>
  <si>
    <t>pisos de caucho instalados</t>
  </si>
  <si>
    <t>Hallazgo 46: Lavamanos de baño de segundo piso de la casa donde se encuentra la administración, se encuentra a 80 cm y debe estar entre 0,45 m y 0,55 m.</t>
  </si>
  <si>
    <t>baño adaptado a medidas solicitadas</t>
  </si>
  <si>
    <t>Hallazgo 47: El shut no cuenta con ventilación y el área de cocina  no cuenta con total hermeticidad.</t>
  </si>
  <si>
    <t>Hallazgo 48: Deposito de elementos de aseo no es de acceso restringido.</t>
  </si>
  <si>
    <t>candado instalado</t>
  </si>
  <si>
    <t>Hallazgo 49:No cuenta con el 100% de ahorradores de agua.</t>
  </si>
  <si>
    <t>ahorradores de agua instalados</t>
  </si>
  <si>
    <t>La Universidad no ha implementado en sus instalaciones de sistemas ahorradores de agua.</t>
  </si>
  <si>
    <t>Cambiar el 80 %  de los sistemas de descarga convencional y grifos a sistemas ahorradores en llaves, pocetas y sanitarios de las instalaciones que sean propiedad de la UPN.</t>
  </si>
  <si>
    <t>sistemas de descarga renovados</t>
  </si>
  <si>
    <t>La Universidad no ha implementado en sus instalaciones de sistemas ahorradores de luz</t>
  </si>
  <si>
    <t>Cambiar el 70%  de los sistemas de iluminación Fluorescente por iluminación LED u otros mecanismos ahorradores de las instalaciones propias de la Universidad.</t>
  </si>
  <si>
    <t>Instalar piso de caucho adecuado para menores de 2 años</t>
  </si>
  <si>
    <t>Instalar candado para restringir paso a personal no autorizado</t>
  </si>
  <si>
    <t xml:space="preserve">Instalar 11 ahorradores de agua en escuela maternal </t>
  </si>
  <si>
    <t>Adecuar puertas que no poseen sistema anti machucones</t>
  </si>
  <si>
    <t>puertas adecuadas con sistema anti machucones</t>
  </si>
  <si>
    <t>Adecuar la ubicación del baño del segundo piso ubicado al lado de la oficina administrativa de escuela maternal</t>
  </si>
  <si>
    <t>Modificar shut para colocar ventilación y hermetizar el área de cocina</t>
  </si>
  <si>
    <t>shut con ventilación y cocina hermetizada</t>
  </si>
  <si>
    <t>sistemas de iluminación renovados</t>
  </si>
  <si>
    <t>Proceso : Planeación Estratégica</t>
  </si>
  <si>
    <t>Hallazgo 44: Faltan puertas por sistemas  anti machucones.</t>
  </si>
  <si>
    <t xml:space="preserve"> PERIODO DE SEGUIMIENTO</t>
  </si>
  <si>
    <t>Adicionar el Contrato de Prestación de Servicios No. 786 de 2023 cuyo objeto contractual es "Realizar la adecuación de las baterías sanitarias, baños profesores, costado norte interno del coliseo en las instalaciones del Instituto Pedagógico Nacional."</t>
  </si>
  <si>
    <t>Adicionar el Contrato de Prestación de Servicios No. 805 de 2023 cuyo objeto contractual es "Realizar la adecuación de la coordinación de primaria, y los puestos de trabajo del costado Oriental del Coliseo en las instalaciones del Instituto Pedagógico Nacional de la Universidad Pedagógica Nacional"</t>
  </si>
  <si>
    <t>Adicionar el Contrato de Prestación de Servicios No 804 de 2023 cuyo objeto contractual es "Realizar la adecuación de la casa de muñecas del Instituto Pedagógico Nacional.”</t>
  </si>
  <si>
    <t>Adicionar el Contrato de Prestación de Servicios No. 792 de 2023 cuyo objeto contractual es “Realizar la construcción de un mariposario y de un gallinero en el área de la granja del Instituto Pedagógico Nacional.”</t>
  </si>
  <si>
    <t>Apoyar procesos para la planeacion y ejecucion de las intervenciones eléctricas de los proyectos de reparación locativa, adecuación y mejoramiento corespondiente a las funciones del Grupo de Infraestructura Física de la Universidad Pedagógica Nacional</t>
  </si>
  <si>
    <t>Apoyar procesos para la planeacion y ejecucion de las intervenciones de redes de voz y datos de los proyectos de reparación locativa, adecuación y mejoramiento corespondiente a las funciones del Grupo de Infraestructura Física de la Universidad Pedagógica Nacional</t>
  </si>
  <si>
    <t>Apoyar procesos para la planeacion y ejecucion de las intervenciones arquitectonicas para los proyectos de reparación locativa, adecuación, ampliación y construcción correspondiente a las funciones del Grupo de Infraestructura Física de la Universidad Pedagógica Nacional</t>
  </si>
  <si>
    <t>Baterías sanitarias, baño de profesores del costado norte interno del coliseo del IPN adecuado</t>
  </si>
  <si>
    <t>Coordinación de primaria adecuada</t>
  </si>
  <si>
    <t>Casa de muñecas del Instituto oPedagógico Nacional adecuada</t>
  </si>
  <si>
    <t>Mariposario y gallinero de la granja del Instituto Pedagógico Nacional Construido</t>
  </si>
  <si>
    <t>Informes de ejecución de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</si>
</sst>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0">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1" xfId="0" applyFont="1" applyBorder="1" applyAlignment="1">
      <alignment vertical="center" wrapText="1"/>
    </xf>
    <xf numFmtId="0" fontId="28" fillId="17" borderId="1" xfId="0" applyFont="1" applyFill="1" applyBorder="1" applyAlignment="1">
      <alignment vertical="center" wrapText="1"/>
    </xf>
    <xf numFmtId="0" fontId="1" fillId="0" borderId="1" xfId="0"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 fontId="20" fillId="0" borderId="1" xfId="1"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3"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3"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8">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yeccion%20PDA%20Grupo%20de%20Infraestructura%20Fisica%20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7" t="s">
        <v>59</v>
      </c>
      <c r="B1" s="88"/>
      <c r="C1" s="88"/>
      <c r="D1" s="88"/>
      <c r="E1" s="88"/>
      <c r="F1" s="88"/>
      <c r="G1" s="88"/>
      <c r="H1" s="88"/>
      <c r="I1" s="88"/>
      <c r="J1" s="88"/>
      <c r="K1" s="88"/>
      <c r="L1" s="88"/>
      <c r="M1" s="88"/>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9" t="s">
        <v>5</v>
      </c>
      <c r="C4" s="99"/>
      <c r="D4" s="99"/>
      <c r="E4" s="99"/>
      <c r="F4" s="99"/>
      <c r="G4" s="100"/>
      <c r="H4" s="95" t="s">
        <v>60</v>
      </c>
      <c r="I4" s="96"/>
      <c r="J4" s="96"/>
      <c r="K4" s="96"/>
      <c r="L4" s="96"/>
      <c r="M4" s="97"/>
      <c r="N4" s="89" t="s">
        <v>61</v>
      </c>
      <c r="O4" s="90"/>
      <c r="P4" s="90"/>
      <c r="Q4" s="90"/>
      <c r="R4" s="90"/>
    </row>
    <row r="5" spans="1:18" ht="36.75" customHeight="1" x14ac:dyDescent="0.25">
      <c r="A5" s="11"/>
      <c r="B5" s="92" t="s">
        <v>71</v>
      </c>
      <c r="C5" s="92"/>
      <c r="D5" s="92"/>
      <c r="E5" s="92"/>
      <c r="F5" s="92"/>
      <c r="G5" s="98"/>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1" t="s">
        <v>73</v>
      </c>
      <c r="I7" s="92"/>
      <c r="J7" s="92"/>
      <c r="K7" s="92"/>
      <c r="L7" s="92"/>
      <c r="M7" s="98"/>
      <c r="N7" s="91" t="s">
        <v>66</v>
      </c>
      <c r="O7" s="92"/>
      <c r="P7" s="92"/>
      <c r="Q7" s="92"/>
      <c r="R7" s="92"/>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1" t="s">
        <v>244</v>
      </c>
      <c r="I9" s="82"/>
      <c r="J9" s="82"/>
      <c r="K9" s="82"/>
      <c r="L9" s="82"/>
      <c r="M9" s="83"/>
      <c r="N9" s="81" t="s">
        <v>245</v>
      </c>
      <c r="O9" s="82"/>
      <c r="P9" s="82"/>
      <c r="Q9" s="82"/>
      <c r="R9" s="82"/>
    </row>
    <row r="10" spans="1:18" ht="126" customHeight="1" x14ac:dyDescent="0.25">
      <c r="A10" s="11"/>
      <c r="B10" s="93" t="s">
        <v>45</v>
      </c>
      <c r="C10" s="101" t="s">
        <v>56</v>
      </c>
      <c r="D10" s="24" t="s">
        <v>48</v>
      </c>
      <c r="E10" s="3" t="s">
        <v>47</v>
      </c>
      <c r="F10" s="5" t="s">
        <v>65</v>
      </c>
      <c r="G10" s="29"/>
      <c r="H10" s="81"/>
      <c r="I10" s="82"/>
      <c r="J10" s="82"/>
      <c r="K10" s="82"/>
      <c r="L10" s="82"/>
      <c r="M10" s="83"/>
      <c r="N10" s="81"/>
      <c r="O10" s="82"/>
      <c r="P10" s="82"/>
      <c r="Q10" s="82"/>
      <c r="R10" s="82"/>
    </row>
    <row r="11" spans="1:18" ht="48" customHeight="1" x14ac:dyDescent="0.25">
      <c r="A11" s="11"/>
      <c r="B11" s="93"/>
      <c r="C11" s="101"/>
      <c r="D11" s="24" t="s">
        <v>49</v>
      </c>
      <c r="E11" s="3" t="s">
        <v>50</v>
      </c>
      <c r="F11" s="5" t="s">
        <v>65</v>
      </c>
      <c r="G11" s="29"/>
      <c r="H11" s="81"/>
      <c r="I11" s="82"/>
      <c r="J11" s="82"/>
      <c r="K11" s="82"/>
      <c r="L11" s="82"/>
      <c r="M11" s="83"/>
      <c r="N11" s="81"/>
      <c r="O11" s="82"/>
      <c r="P11" s="82"/>
      <c r="Q11" s="82"/>
      <c r="R11" s="82"/>
    </row>
    <row r="12" spans="1:18" ht="167.25" customHeight="1" x14ac:dyDescent="0.25">
      <c r="A12" s="11"/>
      <c r="B12" s="93"/>
      <c r="C12" s="101"/>
      <c r="D12" s="24" t="s">
        <v>51</v>
      </c>
      <c r="E12" s="3" t="s">
        <v>77</v>
      </c>
      <c r="F12" s="5" t="s">
        <v>65</v>
      </c>
      <c r="G12" s="29"/>
      <c r="H12" s="81"/>
      <c r="I12" s="82"/>
      <c r="J12" s="82"/>
      <c r="K12" s="82"/>
      <c r="L12" s="82"/>
      <c r="M12" s="83"/>
      <c r="N12" s="81"/>
      <c r="O12" s="82"/>
      <c r="P12" s="82"/>
      <c r="Q12" s="82"/>
      <c r="R12" s="82"/>
    </row>
    <row r="13" spans="1:18" ht="147" customHeight="1" x14ac:dyDescent="0.25">
      <c r="A13" s="11"/>
      <c r="B13" s="93"/>
      <c r="C13" s="101"/>
      <c r="D13" s="24" t="s">
        <v>52</v>
      </c>
      <c r="E13" s="3" t="s">
        <v>53</v>
      </c>
      <c r="F13" s="5" t="s">
        <v>65</v>
      </c>
      <c r="G13" s="29"/>
      <c r="H13" s="81"/>
      <c r="I13" s="82"/>
      <c r="J13" s="82"/>
      <c r="K13" s="82"/>
      <c r="L13" s="82"/>
      <c r="M13" s="83"/>
      <c r="N13" s="81"/>
      <c r="O13" s="82"/>
      <c r="P13" s="82"/>
      <c r="Q13" s="82"/>
      <c r="R13" s="82"/>
    </row>
    <row r="14" spans="1:18" ht="153.75" customHeight="1" x14ac:dyDescent="0.25">
      <c r="A14" s="11"/>
      <c r="B14" s="93"/>
      <c r="C14" s="101"/>
      <c r="D14" s="24" t="s">
        <v>54</v>
      </c>
      <c r="E14" s="3" t="s">
        <v>55</v>
      </c>
      <c r="F14" s="5" t="s">
        <v>65</v>
      </c>
      <c r="G14" s="29"/>
      <c r="H14" s="81"/>
      <c r="I14" s="82"/>
      <c r="J14" s="82"/>
      <c r="K14" s="82"/>
      <c r="L14" s="82"/>
      <c r="M14" s="83"/>
      <c r="N14" s="81"/>
      <c r="O14" s="82"/>
      <c r="P14" s="82"/>
      <c r="Q14" s="82"/>
      <c r="R14" s="82"/>
    </row>
    <row r="15" spans="1:18" ht="27" customHeight="1" x14ac:dyDescent="0.25">
      <c r="A15" s="11"/>
      <c r="B15" s="93"/>
      <c r="C15" s="101"/>
      <c r="D15" s="24" t="s">
        <v>70</v>
      </c>
      <c r="E15" s="3" t="s">
        <v>65</v>
      </c>
      <c r="F15" s="5" t="s">
        <v>65</v>
      </c>
      <c r="G15" s="29"/>
      <c r="H15" s="81"/>
      <c r="I15" s="82"/>
      <c r="J15" s="82"/>
      <c r="K15" s="82"/>
      <c r="L15" s="82"/>
      <c r="M15" s="83"/>
      <c r="N15" s="81"/>
      <c r="O15" s="82"/>
      <c r="P15" s="82"/>
      <c r="Q15" s="82"/>
      <c r="R15" s="82"/>
    </row>
    <row r="16" spans="1:18" ht="19.5" customHeight="1" x14ac:dyDescent="0.25">
      <c r="A16" s="11"/>
      <c r="B16" s="93"/>
      <c r="C16" s="44" t="s">
        <v>67</v>
      </c>
      <c r="D16" s="43" t="s">
        <v>65</v>
      </c>
      <c r="E16" s="3" t="s">
        <v>65</v>
      </c>
      <c r="F16" s="5" t="s">
        <v>65</v>
      </c>
      <c r="G16" s="29"/>
      <c r="H16" s="81"/>
      <c r="I16" s="82"/>
      <c r="J16" s="82"/>
      <c r="K16" s="82"/>
      <c r="L16" s="82"/>
      <c r="M16" s="83"/>
      <c r="N16" s="81"/>
      <c r="O16" s="82"/>
      <c r="P16" s="82"/>
      <c r="Q16" s="82"/>
      <c r="R16" s="82"/>
    </row>
    <row r="17" spans="1:18" ht="95.25" customHeight="1" thickBot="1" x14ac:dyDescent="0.3">
      <c r="A17" s="31"/>
      <c r="B17" s="94"/>
      <c r="C17" s="22" t="s">
        <v>57</v>
      </c>
      <c r="D17" s="25" t="s">
        <v>58</v>
      </c>
      <c r="E17" s="45" t="s">
        <v>65</v>
      </c>
      <c r="F17" s="46" t="s">
        <v>65</v>
      </c>
      <c r="G17" s="29"/>
      <c r="H17" s="81"/>
      <c r="I17" s="82"/>
      <c r="J17" s="82"/>
      <c r="K17" s="82"/>
      <c r="L17" s="82"/>
      <c r="M17" s="83"/>
      <c r="N17" s="81"/>
      <c r="O17" s="82"/>
      <c r="P17" s="82"/>
      <c r="Q17" s="82"/>
      <c r="R17" s="82"/>
    </row>
    <row r="18" spans="1:18" ht="15.75" thickBot="1" x14ac:dyDescent="0.3">
      <c r="A18" s="14"/>
      <c r="B18" s="15"/>
      <c r="C18" s="15"/>
      <c r="D18" s="15"/>
      <c r="E18" s="15"/>
      <c r="F18" s="15"/>
      <c r="G18" s="16"/>
      <c r="H18" s="84"/>
      <c r="I18" s="85"/>
      <c r="J18" s="85"/>
      <c r="K18" s="85"/>
      <c r="L18" s="85"/>
      <c r="M18" s="86"/>
      <c r="N18" s="84"/>
      <c r="O18" s="85"/>
      <c r="P18" s="85"/>
      <c r="Q18" s="85"/>
      <c r="R18" s="85"/>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72"/>
  <sheetViews>
    <sheetView showGridLines="0" tabSelected="1" view="pageBreakPreview" topLeftCell="A22" zoomScaleNormal="100" zoomScaleSheetLayoutView="100" workbookViewId="0">
      <selection activeCell="F25" sqref="F25"/>
    </sheetView>
  </sheetViews>
  <sheetFormatPr baseColWidth="10" defaultColWidth="11.42578125" defaultRowHeight="12.75" x14ac:dyDescent="0.25"/>
  <cols>
    <col min="1" max="1" width="23.7109375" style="79" customWidth="1"/>
    <col min="2" max="2" width="13.7109375" style="79" customWidth="1"/>
    <col min="3" max="3" width="14.7109375" style="79" customWidth="1"/>
    <col min="4" max="4" width="18.140625" style="79" customWidth="1"/>
    <col min="5" max="5" width="40.42578125" style="79" customWidth="1"/>
    <col min="6" max="6" width="25.7109375" style="79" customWidth="1"/>
    <col min="7" max="7" width="41.42578125" style="79" customWidth="1"/>
    <col min="8" max="9" width="17.85546875" style="78" customWidth="1"/>
    <col min="10" max="11" width="11.42578125" style="78"/>
    <col min="12" max="12" width="16.85546875" style="78" customWidth="1"/>
    <col min="13" max="13" width="23.42578125" style="78" customWidth="1"/>
    <col min="14" max="14" width="18.28515625" style="78" customWidth="1"/>
    <col min="15" max="15" width="17.140625" style="78" customWidth="1"/>
    <col min="16" max="16" width="11.42578125" style="54"/>
    <col min="17" max="17" width="34" style="79" customWidth="1"/>
    <col min="18" max="18" width="16.28515625" style="80" customWidth="1"/>
    <col min="19" max="19" width="31.140625" style="79" customWidth="1"/>
    <col min="20" max="16384" width="11.42578125" style="1"/>
  </cols>
  <sheetData>
    <row r="1" spans="1:19" ht="24" customHeight="1" x14ac:dyDescent="0.25">
      <c r="A1" s="122"/>
      <c r="B1" s="122"/>
      <c r="C1" s="122"/>
      <c r="D1" s="124" t="s">
        <v>31</v>
      </c>
      <c r="E1" s="125"/>
      <c r="F1" s="125"/>
      <c r="G1" s="125"/>
      <c r="H1" s="125"/>
      <c r="I1" s="125"/>
      <c r="J1" s="125"/>
      <c r="K1" s="125"/>
      <c r="L1" s="125"/>
      <c r="M1" s="125"/>
      <c r="N1" s="126"/>
      <c r="O1" s="107" t="s">
        <v>246</v>
      </c>
      <c r="P1" s="108"/>
      <c r="Q1" s="108"/>
      <c r="R1" s="108"/>
      <c r="S1" s="109"/>
    </row>
    <row r="2" spans="1:19" ht="28.5" customHeight="1" x14ac:dyDescent="0.25">
      <c r="A2" s="122"/>
      <c r="B2" s="122"/>
      <c r="C2" s="122"/>
      <c r="D2" s="112" t="s">
        <v>32</v>
      </c>
      <c r="E2" s="113"/>
      <c r="F2" s="113"/>
      <c r="G2" s="113"/>
      <c r="H2" s="113"/>
      <c r="I2" s="113"/>
      <c r="J2" s="113"/>
      <c r="K2" s="113"/>
      <c r="L2" s="113"/>
      <c r="M2" s="113"/>
      <c r="N2" s="114"/>
      <c r="O2" s="107" t="s">
        <v>369</v>
      </c>
      <c r="P2" s="108"/>
      <c r="Q2" s="108"/>
      <c r="R2" s="108"/>
      <c r="S2" s="109"/>
    </row>
    <row r="3" spans="1:19" ht="22.5" customHeight="1" x14ac:dyDescent="0.25">
      <c r="A3" s="122"/>
      <c r="B3" s="122"/>
      <c r="C3" s="122"/>
      <c r="D3" s="115"/>
      <c r="E3" s="116"/>
      <c r="F3" s="116"/>
      <c r="G3" s="116"/>
      <c r="H3" s="116"/>
      <c r="I3" s="116"/>
      <c r="J3" s="116"/>
      <c r="K3" s="116"/>
      <c r="L3" s="116"/>
      <c r="M3" s="116"/>
      <c r="N3" s="117"/>
      <c r="O3" s="107" t="s">
        <v>370</v>
      </c>
      <c r="P3" s="108"/>
      <c r="Q3" s="108"/>
      <c r="R3" s="108"/>
      <c r="S3" s="109"/>
    </row>
    <row r="4" spans="1:19" ht="24" customHeight="1" x14ac:dyDescent="0.25">
      <c r="A4" s="119" t="s">
        <v>725</v>
      </c>
      <c r="B4" s="119"/>
      <c r="C4" s="119"/>
      <c r="D4" s="119"/>
      <c r="E4" s="119"/>
      <c r="F4" s="119"/>
      <c r="G4" s="119"/>
      <c r="H4" s="119"/>
      <c r="I4" s="119"/>
      <c r="J4" s="119"/>
      <c r="K4" s="119"/>
      <c r="L4" s="119"/>
      <c r="M4" s="119"/>
      <c r="N4" s="119"/>
      <c r="O4" s="119"/>
      <c r="P4" s="119"/>
      <c r="Q4" s="119"/>
      <c r="R4" s="119"/>
      <c r="S4" s="119"/>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1" t="s">
        <v>257</v>
      </c>
      <c r="B6" s="118" t="s">
        <v>5</v>
      </c>
      <c r="C6" s="118"/>
      <c r="D6" s="118"/>
      <c r="E6" s="118"/>
      <c r="F6" s="118"/>
      <c r="G6" s="110" t="s">
        <v>60</v>
      </c>
      <c r="H6" s="110"/>
      <c r="I6" s="110"/>
      <c r="J6" s="110"/>
      <c r="K6" s="110"/>
      <c r="L6" s="110"/>
      <c r="M6" s="110"/>
      <c r="N6" s="110"/>
      <c r="O6" s="103" t="s">
        <v>61</v>
      </c>
      <c r="P6" s="104"/>
      <c r="Q6" s="104"/>
      <c r="R6" s="104"/>
      <c r="S6" s="105"/>
    </row>
    <row r="7" spans="1:19" s="2" customFormat="1" ht="25.5" customHeight="1" x14ac:dyDescent="0.25">
      <c r="A7" s="111"/>
      <c r="B7" s="120" t="s">
        <v>0</v>
      </c>
      <c r="C7" s="120" t="s">
        <v>1</v>
      </c>
      <c r="D7" s="120" t="s">
        <v>2</v>
      </c>
      <c r="E7" s="123" t="s">
        <v>69</v>
      </c>
      <c r="F7" s="123" t="s">
        <v>368</v>
      </c>
      <c r="G7" s="102" t="s">
        <v>367</v>
      </c>
      <c r="H7" s="102" t="s">
        <v>247</v>
      </c>
      <c r="I7" s="102" t="s">
        <v>248</v>
      </c>
      <c r="J7" s="102" t="s">
        <v>33</v>
      </c>
      <c r="K7" s="102"/>
      <c r="L7" s="102" t="s">
        <v>254</v>
      </c>
      <c r="M7" s="102" t="s">
        <v>366</v>
      </c>
      <c r="N7" s="102" t="s">
        <v>34</v>
      </c>
      <c r="O7" s="106" t="s">
        <v>249</v>
      </c>
      <c r="P7" s="106" t="s">
        <v>250</v>
      </c>
      <c r="Q7" s="106" t="s">
        <v>6</v>
      </c>
      <c r="R7" s="121" t="s">
        <v>727</v>
      </c>
      <c r="S7" s="106" t="s">
        <v>62</v>
      </c>
    </row>
    <row r="8" spans="1:19" ht="22.5" customHeight="1" x14ac:dyDescent="0.25">
      <c r="A8" s="111"/>
      <c r="B8" s="120"/>
      <c r="C8" s="120"/>
      <c r="D8" s="120"/>
      <c r="E8" s="123"/>
      <c r="F8" s="123"/>
      <c r="G8" s="102"/>
      <c r="H8" s="102"/>
      <c r="I8" s="102"/>
      <c r="J8" s="60" t="s">
        <v>3</v>
      </c>
      <c r="K8" s="60" t="s">
        <v>4</v>
      </c>
      <c r="L8" s="102"/>
      <c r="M8" s="102"/>
      <c r="N8" s="102"/>
      <c r="O8" s="106"/>
      <c r="P8" s="106"/>
      <c r="Q8" s="106"/>
      <c r="R8" s="121"/>
      <c r="S8" s="106"/>
    </row>
    <row r="9" spans="1:19" ht="51" x14ac:dyDescent="0.25">
      <c r="A9" s="72" t="s">
        <v>687</v>
      </c>
      <c r="B9" s="72" t="s">
        <v>30</v>
      </c>
      <c r="C9" s="72" t="s">
        <v>329</v>
      </c>
      <c r="D9" s="72" t="s">
        <v>331</v>
      </c>
      <c r="E9" s="72" t="s">
        <v>357</v>
      </c>
      <c r="F9" s="72" t="s">
        <v>641</v>
      </c>
      <c r="G9" s="72" t="s">
        <v>689</v>
      </c>
      <c r="H9" s="73">
        <v>1</v>
      </c>
      <c r="I9" s="72" t="s">
        <v>691</v>
      </c>
      <c r="J9" s="74">
        <v>45323</v>
      </c>
      <c r="K9" s="74">
        <v>45412</v>
      </c>
      <c r="L9" s="74" t="s">
        <v>256</v>
      </c>
      <c r="M9" s="72" t="s">
        <v>21</v>
      </c>
      <c r="N9" s="55" t="s">
        <v>686</v>
      </c>
      <c r="O9" s="56"/>
      <c r="P9" s="58">
        <f t="shared" ref="P9:P50" si="0">IF((O9/H9)&gt;100%,100%,(O9/H9))</f>
        <v>0</v>
      </c>
      <c r="Q9" s="55"/>
      <c r="R9" s="57"/>
      <c r="S9" s="55"/>
    </row>
    <row r="10" spans="1:19" ht="51" x14ac:dyDescent="0.25">
      <c r="A10" s="72" t="s">
        <v>687</v>
      </c>
      <c r="B10" s="72" t="s">
        <v>30</v>
      </c>
      <c r="C10" s="72" t="s">
        <v>329</v>
      </c>
      <c r="D10" s="72" t="s">
        <v>331</v>
      </c>
      <c r="E10" s="72" t="s">
        <v>357</v>
      </c>
      <c r="F10" s="72" t="s">
        <v>641</v>
      </c>
      <c r="G10" s="72" t="s">
        <v>690</v>
      </c>
      <c r="H10" s="73">
        <v>1</v>
      </c>
      <c r="I10" s="72" t="s">
        <v>692</v>
      </c>
      <c r="J10" s="74">
        <v>45323</v>
      </c>
      <c r="K10" s="74">
        <v>45443</v>
      </c>
      <c r="L10" s="74" t="s">
        <v>256</v>
      </c>
      <c r="M10" s="72" t="s">
        <v>21</v>
      </c>
      <c r="N10" s="55" t="s">
        <v>686</v>
      </c>
      <c r="O10" s="55"/>
      <c r="P10" s="58">
        <f t="shared" si="0"/>
        <v>0</v>
      </c>
      <c r="Q10" s="55"/>
      <c r="R10" s="57"/>
      <c r="S10" s="55"/>
    </row>
    <row r="11" spans="1:19" ht="51" x14ac:dyDescent="0.25">
      <c r="A11" s="72" t="s">
        <v>687</v>
      </c>
      <c r="B11" s="72" t="s">
        <v>30</v>
      </c>
      <c r="C11" s="72" t="s">
        <v>329</v>
      </c>
      <c r="D11" s="72" t="s">
        <v>331</v>
      </c>
      <c r="E11" s="72" t="s">
        <v>357</v>
      </c>
      <c r="F11" s="72" t="s">
        <v>644</v>
      </c>
      <c r="G11" s="72" t="s">
        <v>693</v>
      </c>
      <c r="H11" s="75">
        <v>1</v>
      </c>
      <c r="I11" s="72" t="s">
        <v>696</v>
      </c>
      <c r="J11" s="74">
        <v>45321</v>
      </c>
      <c r="K11" s="74">
        <v>45412</v>
      </c>
      <c r="L11" s="74" t="s">
        <v>256</v>
      </c>
      <c r="M11" s="72" t="s">
        <v>21</v>
      </c>
      <c r="N11" s="55" t="s">
        <v>686</v>
      </c>
      <c r="O11" s="56"/>
      <c r="P11" s="58">
        <f t="shared" si="0"/>
        <v>0</v>
      </c>
      <c r="Q11" s="55"/>
      <c r="R11" s="57"/>
      <c r="S11" s="55"/>
    </row>
    <row r="12" spans="1:19" ht="51" x14ac:dyDescent="0.25">
      <c r="A12" s="72" t="s">
        <v>687</v>
      </c>
      <c r="B12" s="72" t="s">
        <v>30</v>
      </c>
      <c r="C12" s="72" t="s">
        <v>329</v>
      </c>
      <c r="D12" s="72" t="s">
        <v>331</v>
      </c>
      <c r="E12" s="72" t="s">
        <v>357</v>
      </c>
      <c r="F12" s="72" t="s">
        <v>644</v>
      </c>
      <c r="G12" s="76" t="s">
        <v>694</v>
      </c>
      <c r="H12" s="73">
        <v>1</v>
      </c>
      <c r="I12" s="76" t="s">
        <v>697</v>
      </c>
      <c r="J12" s="74">
        <v>45321</v>
      </c>
      <c r="K12" s="74">
        <v>45443</v>
      </c>
      <c r="L12" s="74" t="s">
        <v>256</v>
      </c>
      <c r="M12" s="72" t="s">
        <v>21</v>
      </c>
      <c r="N12" s="55" t="s">
        <v>686</v>
      </c>
      <c r="O12" s="55"/>
      <c r="P12" s="58">
        <f t="shared" si="0"/>
        <v>0</v>
      </c>
      <c r="Q12" s="55"/>
      <c r="R12" s="57"/>
      <c r="S12" s="55"/>
    </row>
    <row r="13" spans="1:19" ht="51" x14ac:dyDescent="0.25">
      <c r="A13" s="72" t="s">
        <v>687</v>
      </c>
      <c r="B13" s="72" t="s">
        <v>30</v>
      </c>
      <c r="C13" s="72" t="s">
        <v>329</v>
      </c>
      <c r="D13" s="72" t="s">
        <v>331</v>
      </c>
      <c r="E13" s="72" t="s">
        <v>357</v>
      </c>
      <c r="F13" s="72" t="s">
        <v>644</v>
      </c>
      <c r="G13" s="76" t="s">
        <v>695</v>
      </c>
      <c r="H13" s="73">
        <v>1</v>
      </c>
      <c r="I13" s="76" t="s">
        <v>698</v>
      </c>
      <c r="J13" s="74">
        <v>45321</v>
      </c>
      <c r="K13" s="74">
        <v>45412</v>
      </c>
      <c r="L13" s="74" t="s">
        <v>256</v>
      </c>
      <c r="M13" s="72" t="s">
        <v>21</v>
      </c>
      <c r="N13" s="55" t="s">
        <v>686</v>
      </c>
      <c r="O13" s="55"/>
      <c r="P13" s="58">
        <f t="shared" si="0"/>
        <v>0</v>
      </c>
      <c r="Q13" s="55"/>
      <c r="R13" s="57"/>
      <c r="S13" s="55"/>
    </row>
    <row r="14" spans="1:19" ht="51" x14ac:dyDescent="0.25">
      <c r="A14" s="72" t="s">
        <v>687</v>
      </c>
      <c r="B14" s="72" t="s">
        <v>28</v>
      </c>
      <c r="C14" s="72" t="s">
        <v>85</v>
      </c>
      <c r="D14" s="72" t="s">
        <v>93</v>
      </c>
      <c r="E14" s="72" t="s">
        <v>699</v>
      </c>
      <c r="F14" s="72" t="s">
        <v>251</v>
      </c>
      <c r="G14" s="72" t="s">
        <v>700</v>
      </c>
      <c r="H14" s="73">
        <v>36</v>
      </c>
      <c r="I14" s="72" t="s">
        <v>701</v>
      </c>
      <c r="J14" s="76">
        <v>45323</v>
      </c>
      <c r="K14" s="76">
        <v>45641</v>
      </c>
      <c r="L14" s="76" t="s">
        <v>255</v>
      </c>
      <c r="M14" s="72" t="s">
        <v>21</v>
      </c>
      <c r="N14" s="55" t="s">
        <v>686</v>
      </c>
      <c r="O14" s="55"/>
      <c r="P14" s="58">
        <f t="shared" si="0"/>
        <v>0</v>
      </c>
      <c r="Q14" s="55"/>
      <c r="R14" s="57"/>
      <c r="S14" s="55"/>
    </row>
    <row r="15" spans="1:19" ht="25.5" x14ac:dyDescent="0.25">
      <c r="A15" s="72" t="s">
        <v>687</v>
      </c>
      <c r="B15" s="72" t="s">
        <v>28</v>
      </c>
      <c r="C15" s="72" t="s">
        <v>86</v>
      </c>
      <c r="D15" s="72" t="s">
        <v>93</v>
      </c>
      <c r="E15" s="72" t="s">
        <v>726</v>
      </c>
      <c r="F15" s="72" t="s">
        <v>251</v>
      </c>
      <c r="G15" s="72" t="s">
        <v>719</v>
      </c>
      <c r="H15" s="73">
        <v>25</v>
      </c>
      <c r="I15" s="72" t="s">
        <v>720</v>
      </c>
      <c r="J15" s="76">
        <v>45300</v>
      </c>
      <c r="K15" s="76">
        <v>45382</v>
      </c>
      <c r="L15" s="76" t="s">
        <v>255</v>
      </c>
      <c r="M15" s="72" t="s">
        <v>21</v>
      </c>
      <c r="N15" s="55" t="s">
        <v>686</v>
      </c>
      <c r="O15" s="55"/>
      <c r="P15" s="58">
        <f t="shared" si="0"/>
        <v>0</v>
      </c>
      <c r="Q15" s="55"/>
      <c r="R15" s="57"/>
      <c r="S15" s="55"/>
    </row>
    <row r="16" spans="1:19" ht="25.5" x14ac:dyDescent="0.25">
      <c r="A16" s="72" t="s">
        <v>687</v>
      </c>
      <c r="B16" s="72" t="s">
        <v>28</v>
      </c>
      <c r="C16" s="72" t="s">
        <v>86</v>
      </c>
      <c r="D16" s="72" t="s">
        <v>93</v>
      </c>
      <c r="E16" s="72" t="s">
        <v>702</v>
      </c>
      <c r="F16" s="72" t="s">
        <v>251</v>
      </c>
      <c r="G16" s="72" t="s">
        <v>716</v>
      </c>
      <c r="H16" s="73">
        <v>3</v>
      </c>
      <c r="I16" s="72" t="s">
        <v>703</v>
      </c>
      <c r="J16" s="76">
        <v>45426</v>
      </c>
      <c r="K16" s="76">
        <v>45504</v>
      </c>
      <c r="L16" s="76" t="s">
        <v>255</v>
      </c>
      <c r="M16" s="72" t="s">
        <v>21</v>
      </c>
      <c r="N16" s="55" t="s">
        <v>686</v>
      </c>
      <c r="O16" s="55"/>
      <c r="P16" s="58">
        <f t="shared" si="0"/>
        <v>0</v>
      </c>
      <c r="Q16" s="55"/>
      <c r="R16" s="57"/>
      <c r="S16" s="55"/>
    </row>
    <row r="17" spans="1:19" ht="38.25" x14ac:dyDescent="0.25">
      <c r="A17" s="72" t="s">
        <v>687</v>
      </c>
      <c r="B17" s="72" t="s">
        <v>28</v>
      </c>
      <c r="C17" s="72" t="s">
        <v>86</v>
      </c>
      <c r="D17" s="72" t="s">
        <v>93</v>
      </c>
      <c r="E17" s="72" t="s">
        <v>704</v>
      </c>
      <c r="F17" s="72" t="s">
        <v>251</v>
      </c>
      <c r="G17" s="72" t="s">
        <v>721</v>
      </c>
      <c r="H17" s="73">
        <v>1</v>
      </c>
      <c r="I17" s="72" t="s">
        <v>705</v>
      </c>
      <c r="J17" s="76">
        <v>45323</v>
      </c>
      <c r="K17" s="76">
        <v>45382</v>
      </c>
      <c r="L17" s="76" t="s">
        <v>255</v>
      </c>
      <c r="M17" s="72" t="s">
        <v>21</v>
      </c>
      <c r="N17" s="55" t="s">
        <v>686</v>
      </c>
      <c r="O17" s="55"/>
      <c r="P17" s="58">
        <f t="shared" si="0"/>
        <v>0</v>
      </c>
      <c r="Q17" s="55"/>
      <c r="R17" s="57"/>
      <c r="S17" s="55"/>
    </row>
    <row r="18" spans="1:19" ht="25.5" x14ac:dyDescent="0.25">
      <c r="A18" s="72" t="s">
        <v>687</v>
      </c>
      <c r="B18" s="72" t="s">
        <v>28</v>
      </c>
      <c r="C18" s="72" t="s">
        <v>86</v>
      </c>
      <c r="D18" s="72" t="s">
        <v>93</v>
      </c>
      <c r="E18" s="72" t="s">
        <v>706</v>
      </c>
      <c r="F18" s="72" t="s">
        <v>251</v>
      </c>
      <c r="G18" s="72" t="s">
        <v>722</v>
      </c>
      <c r="H18" s="73">
        <v>2</v>
      </c>
      <c r="I18" s="72" t="s">
        <v>723</v>
      </c>
      <c r="J18" s="76">
        <v>45323</v>
      </c>
      <c r="K18" s="76">
        <v>45412</v>
      </c>
      <c r="L18" s="76" t="s">
        <v>255</v>
      </c>
      <c r="M18" s="72" t="s">
        <v>21</v>
      </c>
      <c r="N18" s="55" t="s">
        <v>686</v>
      </c>
      <c r="O18" s="55"/>
      <c r="P18" s="58">
        <f t="shared" si="0"/>
        <v>0</v>
      </c>
      <c r="Q18" s="55"/>
      <c r="R18" s="57"/>
      <c r="S18" s="55"/>
    </row>
    <row r="19" spans="1:19" ht="25.5" x14ac:dyDescent="0.25">
      <c r="A19" s="72" t="s">
        <v>687</v>
      </c>
      <c r="B19" s="72" t="s">
        <v>28</v>
      </c>
      <c r="C19" s="72" t="s">
        <v>86</v>
      </c>
      <c r="D19" s="72" t="s">
        <v>93</v>
      </c>
      <c r="E19" s="72" t="s">
        <v>707</v>
      </c>
      <c r="F19" s="72" t="s">
        <v>251</v>
      </c>
      <c r="G19" s="72" t="s">
        <v>717</v>
      </c>
      <c r="H19" s="73">
        <v>1</v>
      </c>
      <c r="I19" s="72" t="s">
        <v>708</v>
      </c>
      <c r="J19" s="76">
        <v>45323</v>
      </c>
      <c r="K19" s="76">
        <v>45351</v>
      </c>
      <c r="L19" s="76" t="s">
        <v>255</v>
      </c>
      <c r="M19" s="72" t="s">
        <v>21</v>
      </c>
      <c r="N19" s="55" t="s">
        <v>686</v>
      </c>
      <c r="O19" s="55"/>
      <c r="P19" s="58">
        <f t="shared" si="0"/>
        <v>0</v>
      </c>
      <c r="Q19" s="55"/>
      <c r="R19" s="57"/>
      <c r="S19" s="55"/>
    </row>
    <row r="20" spans="1:19" ht="25.5" x14ac:dyDescent="0.25">
      <c r="A20" s="72" t="s">
        <v>687</v>
      </c>
      <c r="B20" s="72" t="s">
        <v>28</v>
      </c>
      <c r="C20" s="72" t="s">
        <v>86</v>
      </c>
      <c r="D20" s="72" t="s">
        <v>93</v>
      </c>
      <c r="E20" s="72" t="s">
        <v>709</v>
      </c>
      <c r="F20" s="72" t="s">
        <v>251</v>
      </c>
      <c r="G20" s="72" t="s">
        <v>718</v>
      </c>
      <c r="H20" s="73">
        <v>11</v>
      </c>
      <c r="I20" s="72" t="s">
        <v>710</v>
      </c>
      <c r="J20" s="76">
        <v>45352</v>
      </c>
      <c r="K20" s="76">
        <v>45442</v>
      </c>
      <c r="L20" s="76" t="s">
        <v>255</v>
      </c>
      <c r="M20" s="72" t="s">
        <v>21</v>
      </c>
      <c r="N20" s="55" t="s">
        <v>686</v>
      </c>
      <c r="O20" s="55"/>
      <c r="P20" s="58">
        <f t="shared" si="0"/>
        <v>0</v>
      </c>
      <c r="Q20" s="55"/>
      <c r="R20" s="57"/>
      <c r="S20" s="55"/>
    </row>
    <row r="21" spans="1:19" ht="51" x14ac:dyDescent="0.25">
      <c r="A21" s="72" t="s">
        <v>687</v>
      </c>
      <c r="B21" s="72" t="s">
        <v>28</v>
      </c>
      <c r="C21" s="72" t="s">
        <v>87</v>
      </c>
      <c r="D21" s="72" t="s">
        <v>93</v>
      </c>
      <c r="E21" s="72" t="s">
        <v>711</v>
      </c>
      <c r="F21" s="72" t="s">
        <v>251</v>
      </c>
      <c r="G21" s="72" t="s">
        <v>712</v>
      </c>
      <c r="H21" s="77">
        <v>0.8</v>
      </c>
      <c r="I21" s="72" t="s">
        <v>713</v>
      </c>
      <c r="J21" s="76">
        <v>45352</v>
      </c>
      <c r="K21" s="76">
        <v>45626</v>
      </c>
      <c r="L21" s="74" t="s">
        <v>255</v>
      </c>
      <c r="M21" s="72" t="s">
        <v>21</v>
      </c>
      <c r="N21" s="55" t="s">
        <v>686</v>
      </c>
      <c r="O21" s="55"/>
      <c r="P21" s="58">
        <f t="shared" si="0"/>
        <v>0</v>
      </c>
      <c r="Q21" s="55"/>
      <c r="R21" s="57"/>
      <c r="S21" s="55"/>
    </row>
    <row r="22" spans="1:19" ht="51" x14ac:dyDescent="0.25">
      <c r="A22" s="72" t="s">
        <v>687</v>
      </c>
      <c r="B22" s="72" t="s">
        <v>28</v>
      </c>
      <c r="C22" s="72" t="s">
        <v>87</v>
      </c>
      <c r="D22" s="72" t="s">
        <v>93</v>
      </c>
      <c r="E22" s="72" t="s">
        <v>714</v>
      </c>
      <c r="F22" s="72" t="s">
        <v>251</v>
      </c>
      <c r="G22" s="72" t="s">
        <v>715</v>
      </c>
      <c r="H22" s="77">
        <v>0.7</v>
      </c>
      <c r="I22" s="72" t="s">
        <v>724</v>
      </c>
      <c r="J22" s="76">
        <v>45352</v>
      </c>
      <c r="K22" s="76">
        <v>45626</v>
      </c>
      <c r="L22" s="74" t="s">
        <v>255</v>
      </c>
      <c r="M22" s="72" t="s">
        <v>21</v>
      </c>
      <c r="N22" s="55" t="s">
        <v>686</v>
      </c>
      <c r="O22" s="55"/>
      <c r="P22" s="58">
        <f t="shared" si="0"/>
        <v>0</v>
      </c>
      <c r="Q22" s="55"/>
      <c r="R22" s="57"/>
      <c r="S22" s="55"/>
    </row>
    <row r="23" spans="1:19" ht="63.75" x14ac:dyDescent="0.25">
      <c r="A23" s="72" t="s">
        <v>687</v>
      </c>
      <c r="B23" s="72" t="s">
        <v>30</v>
      </c>
      <c r="C23" s="72" t="s">
        <v>329</v>
      </c>
      <c r="D23" s="72" t="s">
        <v>331</v>
      </c>
      <c r="E23" s="72" t="s">
        <v>357</v>
      </c>
      <c r="F23" s="72" t="s">
        <v>644</v>
      </c>
      <c r="G23" s="72" t="s">
        <v>728</v>
      </c>
      <c r="H23" s="73">
        <v>1</v>
      </c>
      <c r="I23" s="72" t="s">
        <v>735</v>
      </c>
      <c r="J23" s="74">
        <v>45341</v>
      </c>
      <c r="K23" s="74">
        <v>45402</v>
      </c>
      <c r="L23" s="74" t="s">
        <v>256</v>
      </c>
      <c r="M23" s="72" t="s">
        <v>21</v>
      </c>
      <c r="N23" s="55" t="s">
        <v>686</v>
      </c>
      <c r="O23" s="55"/>
      <c r="P23" s="58">
        <f t="shared" si="0"/>
        <v>0</v>
      </c>
      <c r="Q23" s="55"/>
      <c r="R23" s="57"/>
      <c r="S23" s="55"/>
    </row>
    <row r="24" spans="1:19" ht="76.5" x14ac:dyDescent="0.25">
      <c r="A24" s="72" t="s">
        <v>687</v>
      </c>
      <c r="B24" s="72" t="s">
        <v>30</v>
      </c>
      <c r="C24" s="72" t="s">
        <v>329</v>
      </c>
      <c r="D24" s="72" t="s">
        <v>331</v>
      </c>
      <c r="E24" s="72" t="s">
        <v>357</v>
      </c>
      <c r="F24" s="72" t="s">
        <v>644</v>
      </c>
      <c r="G24" s="72" t="s">
        <v>729</v>
      </c>
      <c r="H24" s="73">
        <v>1</v>
      </c>
      <c r="I24" s="72" t="s">
        <v>736</v>
      </c>
      <c r="J24" s="74">
        <v>45341</v>
      </c>
      <c r="K24" s="74">
        <v>45402</v>
      </c>
      <c r="L24" s="74" t="s">
        <v>256</v>
      </c>
      <c r="M24" s="72" t="s">
        <v>21</v>
      </c>
      <c r="N24" s="55" t="s">
        <v>686</v>
      </c>
      <c r="O24" s="55"/>
      <c r="P24" s="58">
        <f t="shared" si="0"/>
        <v>0</v>
      </c>
      <c r="Q24" s="55"/>
      <c r="R24" s="57"/>
      <c r="S24" s="55"/>
    </row>
    <row r="25" spans="1:19" ht="51" x14ac:dyDescent="0.25">
      <c r="A25" s="72" t="s">
        <v>687</v>
      </c>
      <c r="B25" s="72" t="s">
        <v>30</v>
      </c>
      <c r="C25" s="72" t="s">
        <v>329</v>
      </c>
      <c r="D25" s="72" t="s">
        <v>331</v>
      </c>
      <c r="E25" s="72" t="s">
        <v>357</v>
      </c>
      <c r="F25" s="72" t="s">
        <v>644</v>
      </c>
      <c r="G25" s="72" t="s">
        <v>730</v>
      </c>
      <c r="H25" s="73">
        <v>1</v>
      </c>
      <c r="I25" s="72" t="s">
        <v>737</v>
      </c>
      <c r="J25" s="74">
        <v>45341</v>
      </c>
      <c r="K25" s="74">
        <v>45402</v>
      </c>
      <c r="L25" s="74" t="s">
        <v>256</v>
      </c>
      <c r="M25" s="72" t="s">
        <v>21</v>
      </c>
      <c r="N25" s="55" t="s">
        <v>686</v>
      </c>
      <c r="O25" s="55"/>
      <c r="P25" s="58">
        <f t="shared" si="0"/>
        <v>0</v>
      </c>
      <c r="Q25" s="55"/>
      <c r="R25" s="57"/>
      <c r="S25" s="55"/>
    </row>
    <row r="26" spans="1:19" ht="51" x14ac:dyDescent="0.25">
      <c r="A26" s="72" t="s">
        <v>687</v>
      </c>
      <c r="B26" s="72" t="s">
        <v>30</v>
      </c>
      <c r="C26" s="72" t="s">
        <v>329</v>
      </c>
      <c r="D26" s="72" t="s">
        <v>331</v>
      </c>
      <c r="E26" s="72" t="s">
        <v>357</v>
      </c>
      <c r="F26" s="72" t="s">
        <v>644</v>
      </c>
      <c r="G26" s="72" t="s">
        <v>731</v>
      </c>
      <c r="H26" s="73">
        <v>1</v>
      </c>
      <c r="I26" s="72" t="s">
        <v>738</v>
      </c>
      <c r="J26" s="74">
        <v>45341</v>
      </c>
      <c r="K26" s="74">
        <v>45402</v>
      </c>
      <c r="L26" s="74" t="s">
        <v>256</v>
      </c>
      <c r="M26" s="72" t="s">
        <v>21</v>
      </c>
      <c r="N26" s="55" t="s">
        <v>686</v>
      </c>
      <c r="O26" s="55"/>
      <c r="P26" s="58">
        <f t="shared" si="0"/>
        <v>0</v>
      </c>
      <c r="Q26" s="55"/>
      <c r="R26" s="57"/>
      <c r="S26" s="55"/>
    </row>
    <row r="27" spans="1:19" ht="63.75" x14ac:dyDescent="0.25">
      <c r="A27" s="72" t="s">
        <v>687</v>
      </c>
      <c r="B27" s="72" t="s">
        <v>30</v>
      </c>
      <c r="C27" s="72" t="s">
        <v>329</v>
      </c>
      <c r="D27" s="72" t="s">
        <v>331</v>
      </c>
      <c r="E27" s="72" t="s">
        <v>357</v>
      </c>
      <c r="F27" s="72" t="s">
        <v>644</v>
      </c>
      <c r="G27" s="72" t="s">
        <v>732</v>
      </c>
      <c r="H27" s="73">
        <v>5</v>
      </c>
      <c r="I27" s="72" t="s">
        <v>739</v>
      </c>
      <c r="J27" s="74">
        <v>45341</v>
      </c>
      <c r="K27" s="74">
        <v>45493</v>
      </c>
      <c r="L27" s="74" t="s">
        <v>256</v>
      </c>
      <c r="M27" s="72" t="s">
        <v>21</v>
      </c>
      <c r="N27" s="55" t="s">
        <v>686</v>
      </c>
      <c r="O27" s="55"/>
      <c r="P27" s="58">
        <f t="shared" si="0"/>
        <v>0</v>
      </c>
      <c r="Q27" s="55"/>
      <c r="R27" s="57"/>
      <c r="S27" s="55"/>
    </row>
    <row r="28" spans="1:19" ht="76.5" x14ac:dyDescent="0.25">
      <c r="A28" s="72" t="s">
        <v>687</v>
      </c>
      <c r="B28" s="72" t="s">
        <v>30</v>
      </c>
      <c r="C28" s="72" t="s">
        <v>329</v>
      </c>
      <c r="D28" s="72" t="s">
        <v>331</v>
      </c>
      <c r="E28" s="72" t="s">
        <v>357</v>
      </c>
      <c r="F28" s="72" t="s">
        <v>644</v>
      </c>
      <c r="G28" s="72" t="s">
        <v>733</v>
      </c>
      <c r="H28" s="73">
        <v>5</v>
      </c>
      <c r="I28" s="72" t="s">
        <v>739</v>
      </c>
      <c r="J28" s="74">
        <v>45341</v>
      </c>
      <c r="K28" s="74">
        <v>45493</v>
      </c>
      <c r="L28" s="74" t="s">
        <v>256</v>
      </c>
      <c r="M28" s="72" t="s">
        <v>21</v>
      </c>
      <c r="N28" s="55" t="s">
        <v>686</v>
      </c>
      <c r="O28" s="55"/>
      <c r="P28" s="58">
        <f t="shared" si="0"/>
        <v>0</v>
      </c>
      <c r="Q28" s="55"/>
      <c r="R28" s="57"/>
      <c r="S28" s="55"/>
    </row>
    <row r="29" spans="1:19" ht="76.5" x14ac:dyDescent="0.25">
      <c r="A29" s="72" t="s">
        <v>687</v>
      </c>
      <c r="B29" s="72" t="s">
        <v>30</v>
      </c>
      <c r="C29" s="72" t="s">
        <v>329</v>
      </c>
      <c r="D29" s="72" t="s">
        <v>331</v>
      </c>
      <c r="E29" s="72" t="s">
        <v>357</v>
      </c>
      <c r="F29" s="72" t="s">
        <v>644</v>
      </c>
      <c r="G29" s="72" t="s">
        <v>734</v>
      </c>
      <c r="H29" s="73">
        <v>10</v>
      </c>
      <c r="I29" s="72" t="s">
        <v>739</v>
      </c>
      <c r="J29" s="74">
        <v>45341</v>
      </c>
      <c r="K29" s="74">
        <v>45646</v>
      </c>
      <c r="L29" s="74" t="s">
        <v>256</v>
      </c>
      <c r="M29" s="72" t="s">
        <v>21</v>
      </c>
      <c r="N29" s="55" t="s">
        <v>686</v>
      </c>
      <c r="O29" s="55"/>
      <c r="P29" s="58">
        <f t="shared" si="0"/>
        <v>0</v>
      </c>
      <c r="Q29" s="55"/>
      <c r="R29" s="57"/>
      <c r="S29" s="55"/>
    </row>
    <row r="30" spans="1:19" ht="20.25" x14ac:dyDescent="0.25">
      <c r="A30" s="55"/>
      <c r="B30" s="55"/>
      <c r="C30" s="55"/>
      <c r="D30" s="55"/>
      <c r="E30" s="55"/>
      <c r="F30" s="55"/>
      <c r="G30" s="55"/>
      <c r="H30" s="56"/>
      <c r="I30" s="55"/>
      <c r="J30" s="59"/>
      <c r="K30" s="59"/>
      <c r="L30" s="59"/>
      <c r="M30" s="55"/>
      <c r="N30" s="55"/>
      <c r="O30" s="55"/>
      <c r="P30" s="58" t="e">
        <f t="shared" si="0"/>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0"/>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0"/>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0"/>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0"/>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0"/>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0"/>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0"/>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0"/>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0"/>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0"/>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0"/>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0"/>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0"/>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0"/>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0"/>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0"/>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0"/>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0"/>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0"/>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0"/>
        <v>#DIV/0!</v>
      </c>
      <c r="Q50" s="55"/>
      <c r="R50" s="57"/>
      <c r="S50" s="55"/>
    </row>
    <row r="51" spans="1:19" ht="20.25" x14ac:dyDescent="0.25">
      <c r="A51" s="55"/>
      <c r="B51" s="55"/>
      <c r="C51" s="55"/>
      <c r="D51" s="55"/>
      <c r="E51" s="55"/>
      <c r="F51" s="55"/>
      <c r="G51" s="55"/>
      <c r="H51" s="56"/>
      <c r="I51" s="55"/>
      <c r="J51" s="59"/>
      <c r="K51" s="59"/>
      <c r="L51" s="59"/>
      <c r="M51" s="55"/>
      <c r="N51" s="55"/>
      <c r="O51" s="55"/>
      <c r="P51" s="58" t="e">
        <f t="shared" ref="P51:P114" si="1">IF((O51/H51)&gt;100%,100%,(O51/H51))</f>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1"/>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1"/>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1"/>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1"/>
        <v>#DIV/0!</v>
      </c>
      <c r="Q55" s="55"/>
      <c r="R55" s="57"/>
      <c r="S55" s="55"/>
    </row>
    <row r="56" spans="1:19" ht="20.25" x14ac:dyDescent="0.25">
      <c r="A56" s="55"/>
      <c r="B56" s="55"/>
      <c r="C56" s="55"/>
      <c r="D56" s="55"/>
      <c r="E56" s="55"/>
      <c r="F56" s="55"/>
      <c r="G56" s="55"/>
      <c r="H56" s="56"/>
      <c r="I56" s="55"/>
      <c r="J56" s="59"/>
      <c r="K56" s="59"/>
      <c r="L56" s="59"/>
      <c r="M56" s="55"/>
      <c r="N56" s="55"/>
      <c r="O56" s="55"/>
      <c r="P56" s="58" t="e">
        <f t="shared" si="1"/>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1"/>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1"/>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1"/>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1"/>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1"/>
        <v>#DIV/0!</v>
      </c>
      <c r="Q61" s="55"/>
      <c r="R61" s="57"/>
      <c r="S61" s="55"/>
    </row>
    <row r="62" spans="1:19" ht="20.25" x14ac:dyDescent="0.25">
      <c r="A62" s="55"/>
      <c r="B62" s="55"/>
      <c r="C62" s="55"/>
      <c r="D62" s="55"/>
      <c r="E62" s="55"/>
      <c r="F62" s="55"/>
      <c r="G62" s="55"/>
      <c r="H62" s="56"/>
      <c r="I62" s="55"/>
      <c r="J62" s="59"/>
      <c r="K62" s="59"/>
      <c r="L62" s="59"/>
      <c r="M62" s="55"/>
      <c r="N62" s="55"/>
      <c r="O62" s="55"/>
      <c r="P62" s="58" t="e">
        <f t="shared" si="1"/>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1"/>
        <v>#DIV/0!</v>
      </c>
      <c r="Q63" s="55"/>
      <c r="R63" s="57"/>
      <c r="S63" s="55"/>
    </row>
    <row r="64" spans="1:19" ht="20.25" x14ac:dyDescent="0.25">
      <c r="A64" s="55"/>
      <c r="B64" s="55"/>
      <c r="C64" s="55"/>
      <c r="D64" s="55"/>
      <c r="E64" s="55"/>
      <c r="F64" s="55"/>
      <c r="G64" s="55"/>
      <c r="H64" s="56"/>
      <c r="I64" s="55"/>
      <c r="J64" s="59"/>
      <c r="K64" s="59"/>
      <c r="L64" s="59"/>
      <c r="M64" s="55"/>
      <c r="N64" s="55"/>
      <c r="O64" s="55"/>
      <c r="P64" s="58" t="e">
        <f t="shared" si="1"/>
        <v>#DIV/0!</v>
      </c>
      <c r="Q64" s="55"/>
      <c r="R64" s="57"/>
      <c r="S64" s="55"/>
    </row>
    <row r="65" spans="1:19" ht="20.25" x14ac:dyDescent="0.25">
      <c r="A65" s="55"/>
      <c r="B65" s="55"/>
      <c r="C65" s="55"/>
      <c r="D65" s="55"/>
      <c r="E65" s="55"/>
      <c r="F65" s="55"/>
      <c r="G65" s="55"/>
      <c r="H65" s="56"/>
      <c r="I65" s="55"/>
      <c r="J65" s="59"/>
      <c r="K65" s="59"/>
      <c r="L65" s="59"/>
      <c r="M65" s="55"/>
      <c r="N65" s="55"/>
      <c r="O65" s="55"/>
      <c r="P65" s="58" t="e">
        <f t="shared" si="1"/>
        <v>#DIV/0!</v>
      </c>
      <c r="Q65" s="55"/>
      <c r="R65" s="57"/>
      <c r="S65" s="55"/>
    </row>
    <row r="66" spans="1:19" ht="20.25" x14ac:dyDescent="0.25">
      <c r="A66" s="55"/>
      <c r="B66" s="55"/>
      <c r="C66" s="55"/>
      <c r="D66" s="55"/>
      <c r="E66" s="55"/>
      <c r="F66" s="55"/>
      <c r="G66" s="55"/>
      <c r="H66" s="56"/>
      <c r="I66" s="55"/>
      <c r="J66" s="59"/>
      <c r="K66" s="59"/>
      <c r="L66" s="59"/>
      <c r="M66" s="55"/>
      <c r="N66" s="55"/>
      <c r="O66" s="55"/>
      <c r="P66" s="58" t="e">
        <f t="shared" si="1"/>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1"/>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1"/>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1"/>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1"/>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1"/>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1"/>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1"/>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1"/>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1"/>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1"/>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1"/>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1"/>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1"/>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1"/>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1"/>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1"/>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1"/>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1"/>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1"/>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1"/>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1"/>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1"/>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1"/>
        <v>#DIV/0!</v>
      </c>
      <c r="Q89" s="55"/>
      <c r="R89" s="57"/>
      <c r="S89" s="55"/>
    </row>
    <row r="90" spans="1:19" ht="18" x14ac:dyDescent="0.25">
      <c r="A90" s="55"/>
      <c r="B90" s="55"/>
      <c r="C90" s="55"/>
      <c r="D90" s="55"/>
      <c r="E90" s="55"/>
      <c r="F90" s="55"/>
      <c r="G90" s="55"/>
      <c r="H90" s="55"/>
      <c r="I90" s="55"/>
      <c r="J90" s="59"/>
      <c r="K90" s="59"/>
      <c r="L90" s="59"/>
      <c r="M90" s="55"/>
      <c r="N90" s="55"/>
      <c r="O90" s="55"/>
      <c r="P90" s="58" t="e">
        <f t="shared" si="1"/>
        <v>#DIV/0!</v>
      </c>
      <c r="Q90" s="55"/>
      <c r="R90" s="57"/>
      <c r="S90" s="55"/>
    </row>
    <row r="91" spans="1:19" ht="18" x14ac:dyDescent="0.25">
      <c r="A91" s="55"/>
      <c r="B91" s="55"/>
      <c r="C91" s="55"/>
      <c r="D91" s="55"/>
      <c r="E91" s="55"/>
      <c r="F91" s="55"/>
      <c r="G91" s="55"/>
      <c r="H91" s="55"/>
      <c r="I91" s="55"/>
      <c r="J91" s="59"/>
      <c r="K91" s="59"/>
      <c r="L91" s="59"/>
      <c r="M91" s="55"/>
      <c r="N91" s="55"/>
      <c r="O91" s="55"/>
      <c r="P91" s="58" t="e">
        <f t="shared" si="1"/>
        <v>#DIV/0!</v>
      </c>
      <c r="Q91" s="55"/>
      <c r="R91" s="57"/>
      <c r="S91" s="55"/>
    </row>
    <row r="92" spans="1:19" ht="18" x14ac:dyDescent="0.25">
      <c r="A92" s="55"/>
      <c r="B92" s="55"/>
      <c r="C92" s="55"/>
      <c r="D92" s="55"/>
      <c r="E92" s="55"/>
      <c r="F92" s="55"/>
      <c r="G92" s="55"/>
      <c r="H92" s="55"/>
      <c r="I92" s="55"/>
      <c r="J92" s="59"/>
      <c r="K92" s="59"/>
      <c r="L92" s="59"/>
      <c r="M92" s="55"/>
      <c r="N92" s="55"/>
      <c r="O92" s="55"/>
      <c r="P92" s="58" t="e">
        <f t="shared" si="1"/>
        <v>#DIV/0!</v>
      </c>
      <c r="Q92" s="55"/>
      <c r="R92" s="57"/>
      <c r="S92" s="55"/>
    </row>
    <row r="93" spans="1:19" ht="18" x14ac:dyDescent="0.25">
      <c r="A93" s="55"/>
      <c r="B93" s="55"/>
      <c r="C93" s="55"/>
      <c r="D93" s="55"/>
      <c r="E93" s="55"/>
      <c r="F93" s="55"/>
      <c r="G93" s="55"/>
      <c r="H93" s="55"/>
      <c r="I93" s="55"/>
      <c r="J93" s="59"/>
      <c r="K93" s="59"/>
      <c r="L93" s="59"/>
      <c r="M93" s="55"/>
      <c r="N93" s="55"/>
      <c r="O93" s="55"/>
      <c r="P93" s="58" t="e">
        <f t="shared" si="1"/>
        <v>#DIV/0!</v>
      </c>
      <c r="Q93" s="55"/>
      <c r="R93" s="57"/>
      <c r="S93" s="55"/>
    </row>
    <row r="94" spans="1:19" ht="18" x14ac:dyDescent="0.25">
      <c r="A94" s="55"/>
      <c r="B94" s="55"/>
      <c r="C94" s="55"/>
      <c r="D94" s="55"/>
      <c r="E94" s="55"/>
      <c r="F94" s="55"/>
      <c r="G94" s="55"/>
      <c r="H94" s="55"/>
      <c r="I94" s="55"/>
      <c r="J94" s="59"/>
      <c r="K94" s="59"/>
      <c r="L94" s="59"/>
      <c r="M94" s="55"/>
      <c r="N94" s="55"/>
      <c r="O94" s="55"/>
      <c r="P94" s="58" t="e">
        <f t="shared" si="1"/>
        <v>#DIV/0!</v>
      </c>
      <c r="Q94" s="55"/>
      <c r="R94" s="57"/>
      <c r="S94" s="55"/>
    </row>
    <row r="95" spans="1:19" ht="18" x14ac:dyDescent="0.25">
      <c r="A95" s="55"/>
      <c r="B95" s="55"/>
      <c r="C95" s="55"/>
      <c r="D95" s="55"/>
      <c r="E95" s="55"/>
      <c r="F95" s="55"/>
      <c r="G95" s="55"/>
      <c r="H95" s="55"/>
      <c r="I95" s="55"/>
      <c r="J95" s="59"/>
      <c r="K95" s="59"/>
      <c r="L95" s="59"/>
      <c r="M95" s="55"/>
      <c r="N95" s="55"/>
      <c r="O95" s="55"/>
      <c r="P95" s="58" t="e">
        <f t="shared" si="1"/>
        <v>#DIV/0!</v>
      </c>
      <c r="Q95" s="55"/>
      <c r="R95" s="57"/>
      <c r="S95" s="55"/>
    </row>
    <row r="96" spans="1:19" ht="18" x14ac:dyDescent="0.25">
      <c r="A96" s="55"/>
      <c r="B96" s="55"/>
      <c r="C96" s="55"/>
      <c r="D96" s="55"/>
      <c r="E96" s="55"/>
      <c r="F96" s="55"/>
      <c r="G96" s="55"/>
      <c r="H96" s="55"/>
      <c r="I96" s="55"/>
      <c r="J96" s="59"/>
      <c r="K96" s="59"/>
      <c r="L96" s="59"/>
      <c r="M96" s="55"/>
      <c r="N96" s="55"/>
      <c r="O96" s="55"/>
      <c r="P96" s="58" t="e">
        <f t="shared" si="1"/>
        <v>#DIV/0!</v>
      </c>
      <c r="Q96" s="55"/>
      <c r="R96" s="57"/>
      <c r="S96" s="55"/>
    </row>
    <row r="97" spans="1:19" ht="18" x14ac:dyDescent="0.25">
      <c r="A97" s="55"/>
      <c r="B97" s="55"/>
      <c r="C97" s="55"/>
      <c r="D97" s="55"/>
      <c r="E97" s="55"/>
      <c r="F97" s="55"/>
      <c r="G97" s="55"/>
      <c r="H97" s="55"/>
      <c r="I97" s="55"/>
      <c r="J97" s="59"/>
      <c r="K97" s="59"/>
      <c r="L97" s="59"/>
      <c r="M97" s="55"/>
      <c r="N97" s="55"/>
      <c r="O97" s="55"/>
      <c r="P97" s="58" t="e">
        <f t="shared" si="1"/>
        <v>#DIV/0!</v>
      </c>
      <c r="Q97" s="55"/>
      <c r="R97" s="57"/>
      <c r="S97" s="55"/>
    </row>
    <row r="98" spans="1:19" ht="18" x14ac:dyDescent="0.25">
      <c r="A98" s="55"/>
      <c r="B98" s="55"/>
      <c r="C98" s="55"/>
      <c r="D98" s="55"/>
      <c r="E98" s="55"/>
      <c r="F98" s="55"/>
      <c r="G98" s="55"/>
      <c r="H98" s="55"/>
      <c r="I98" s="55"/>
      <c r="J98" s="59"/>
      <c r="K98" s="59"/>
      <c r="L98" s="59"/>
      <c r="M98" s="55"/>
      <c r="N98" s="55"/>
      <c r="O98" s="55"/>
      <c r="P98" s="58" t="e">
        <f t="shared" si="1"/>
        <v>#DIV/0!</v>
      </c>
      <c r="Q98" s="55"/>
      <c r="R98" s="57"/>
      <c r="S98" s="55"/>
    </row>
    <row r="99" spans="1:19" ht="18" x14ac:dyDescent="0.25">
      <c r="A99" s="55"/>
      <c r="B99" s="55"/>
      <c r="C99" s="55"/>
      <c r="D99" s="55"/>
      <c r="E99" s="55"/>
      <c r="F99" s="55"/>
      <c r="G99" s="55"/>
      <c r="H99" s="55"/>
      <c r="I99" s="55"/>
      <c r="J99" s="59"/>
      <c r="K99" s="59"/>
      <c r="L99" s="59"/>
      <c r="M99" s="55"/>
      <c r="N99" s="55"/>
      <c r="O99" s="55"/>
      <c r="P99" s="58" t="e">
        <f t="shared" si="1"/>
        <v>#DIV/0!</v>
      </c>
      <c r="Q99" s="55"/>
      <c r="R99" s="57"/>
      <c r="S99" s="55"/>
    </row>
    <row r="100" spans="1:19" ht="18" x14ac:dyDescent="0.25">
      <c r="A100" s="55"/>
      <c r="B100" s="55"/>
      <c r="C100" s="55"/>
      <c r="D100" s="55"/>
      <c r="E100" s="55"/>
      <c r="F100" s="55"/>
      <c r="G100" s="55"/>
      <c r="H100" s="55"/>
      <c r="I100" s="55"/>
      <c r="J100" s="59"/>
      <c r="K100" s="59"/>
      <c r="L100" s="59"/>
      <c r="M100" s="55"/>
      <c r="N100" s="55"/>
      <c r="O100" s="55"/>
      <c r="P100" s="58" t="e">
        <f t="shared" si="1"/>
        <v>#DIV/0!</v>
      </c>
      <c r="Q100" s="55"/>
      <c r="R100" s="57"/>
      <c r="S100" s="55"/>
    </row>
    <row r="101" spans="1:19" ht="18" x14ac:dyDescent="0.25">
      <c r="A101" s="55"/>
      <c r="B101" s="55"/>
      <c r="C101" s="55"/>
      <c r="D101" s="55"/>
      <c r="E101" s="55"/>
      <c r="F101" s="55"/>
      <c r="G101" s="55"/>
      <c r="H101" s="55"/>
      <c r="I101" s="55"/>
      <c r="J101" s="59"/>
      <c r="K101" s="59"/>
      <c r="L101" s="59"/>
      <c r="M101" s="55"/>
      <c r="N101" s="55"/>
      <c r="O101" s="55"/>
      <c r="P101" s="58" t="e">
        <f t="shared" si="1"/>
        <v>#DIV/0!</v>
      </c>
      <c r="Q101" s="55"/>
      <c r="R101" s="57"/>
      <c r="S101" s="55"/>
    </row>
    <row r="102" spans="1:19" ht="18" x14ac:dyDescent="0.25">
      <c r="A102" s="55"/>
      <c r="B102" s="55"/>
      <c r="C102" s="55"/>
      <c r="D102" s="55"/>
      <c r="E102" s="55"/>
      <c r="F102" s="55"/>
      <c r="G102" s="55"/>
      <c r="H102" s="55"/>
      <c r="I102" s="55"/>
      <c r="J102" s="59"/>
      <c r="K102" s="59"/>
      <c r="L102" s="59"/>
      <c r="M102" s="55"/>
      <c r="N102" s="55"/>
      <c r="O102" s="55"/>
      <c r="P102" s="58" t="e">
        <f t="shared" si="1"/>
        <v>#DIV/0!</v>
      </c>
      <c r="Q102" s="55"/>
      <c r="R102" s="57"/>
      <c r="S102" s="55"/>
    </row>
    <row r="103" spans="1:19" ht="18" x14ac:dyDescent="0.25">
      <c r="A103" s="55"/>
      <c r="B103" s="55"/>
      <c r="C103" s="55"/>
      <c r="D103" s="55"/>
      <c r="E103" s="55"/>
      <c r="F103" s="55"/>
      <c r="G103" s="55"/>
      <c r="H103" s="55"/>
      <c r="I103" s="55"/>
      <c r="J103" s="59"/>
      <c r="K103" s="59"/>
      <c r="L103" s="59"/>
      <c r="M103" s="55"/>
      <c r="N103" s="55"/>
      <c r="O103" s="55"/>
      <c r="P103" s="58" t="e">
        <f t="shared" si="1"/>
        <v>#DIV/0!</v>
      </c>
      <c r="Q103" s="55"/>
      <c r="R103" s="57"/>
      <c r="S103" s="55"/>
    </row>
    <row r="104" spans="1:19" ht="18" x14ac:dyDescent="0.25">
      <c r="A104" s="55"/>
      <c r="B104" s="55"/>
      <c r="C104" s="55"/>
      <c r="D104" s="55"/>
      <c r="E104" s="55"/>
      <c r="F104" s="55"/>
      <c r="G104" s="55"/>
      <c r="H104" s="55"/>
      <c r="I104" s="55"/>
      <c r="J104" s="59"/>
      <c r="K104" s="59"/>
      <c r="L104" s="59"/>
      <c r="M104" s="55"/>
      <c r="N104" s="55"/>
      <c r="O104" s="55"/>
      <c r="P104" s="58" t="e">
        <f t="shared" si="1"/>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1"/>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1"/>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1"/>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1"/>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1"/>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1"/>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1"/>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1"/>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1"/>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1"/>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ref="P115:P178" si="2">IF((O115/H115)&gt;100%,100%,(O115/H115))</f>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2"/>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2"/>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2"/>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2"/>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si="2"/>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2"/>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2"/>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2"/>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2"/>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2"/>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si="2"/>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2"/>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si="2"/>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si="2"/>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si="2"/>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2"/>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2"/>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2"/>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2"/>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2"/>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2"/>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2"/>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2"/>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2"/>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2"/>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2"/>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2"/>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2"/>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2"/>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2"/>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2"/>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2"/>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2"/>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2"/>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2"/>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2"/>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2"/>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2"/>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2"/>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2"/>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2"/>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2"/>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2"/>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2"/>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2"/>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2"/>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2"/>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2"/>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2"/>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2"/>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2"/>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2"/>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2"/>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2"/>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2"/>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2"/>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2"/>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2"/>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2"/>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2"/>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2"/>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2"/>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2"/>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ref="P179:P242" si="3">IF((O179/H179)&gt;100%,100%,(O179/H179))</f>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3"/>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3"/>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3"/>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3"/>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si="3"/>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3"/>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3"/>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3"/>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3"/>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3"/>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si="3"/>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3"/>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si="3"/>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si="3"/>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si="3"/>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3"/>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3"/>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3"/>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3"/>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3"/>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3"/>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3"/>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3"/>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3"/>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3"/>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3"/>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3"/>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3"/>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3"/>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3"/>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3"/>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3"/>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3"/>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3"/>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3"/>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3"/>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3"/>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3"/>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3"/>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3"/>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3"/>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3"/>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3"/>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3"/>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3"/>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3"/>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3"/>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3"/>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3"/>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3"/>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3"/>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3"/>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3"/>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3"/>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3"/>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3"/>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3"/>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3"/>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3"/>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3"/>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3"/>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3"/>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3"/>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ref="P243:P306" si="4">IF((O243/H243)&gt;100%,100%,(O243/H243))</f>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4"/>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4"/>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4"/>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4"/>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si="4"/>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4"/>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4"/>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4"/>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4"/>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4"/>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si="4"/>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4"/>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si="4"/>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si="4"/>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si="4"/>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4"/>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4"/>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4"/>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4"/>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4"/>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4"/>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4"/>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4"/>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4"/>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4"/>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4"/>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4"/>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4"/>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4"/>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4"/>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4"/>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4"/>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4"/>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4"/>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4"/>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4"/>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4"/>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4"/>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4"/>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4"/>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4"/>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4"/>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4"/>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4"/>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4"/>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4"/>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4"/>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4"/>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4"/>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4"/>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4"/>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4"/>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4"/>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4"/>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4"/>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4"/>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4"/>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4"/>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4"/>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4"/>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4"/>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4"/>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4"/>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ref="P307:P370" si="5">IF((O307/H307)&gt;100%,100%,(O307/H307))</f>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5"/>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5"/>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5"/>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5"/>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si="5"/>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5"/>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5"/>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5"/>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5"/>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5"/>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si="5"/>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5"/>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si="5"/>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si="5"/>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si="5"/>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5"/>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5"/>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5"/>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5"/>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5"/>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5"/>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5"/>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5"/>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5"/>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5"/>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5"/>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5"/>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5"/>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5"/>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5"/>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5"/>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5"/>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5"/>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5"/>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5"/>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5"/>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5"/>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5"/>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5"/>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5"/>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5"/>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5"/>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5"/>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5"/>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5"/>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5"/>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5"/>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5"/>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5"/>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5"/>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5"/>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5"/>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5"/>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5"/>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5"/>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5"/>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5"/>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5"/>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5"/>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5"/>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5"/>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5"/>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5"/>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ref="P371:P434" si="6">IF((O371/H371)&gt;100%,100%,(O371/H371))</f>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6"/>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6"/>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6"/>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6"/>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si="6"/>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6"/>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6"/>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6"/>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6"/>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6"/>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si="6"/>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6"/>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si="6"/>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si="6"/>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si="6"/>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6"/>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6"/>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6"/>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6"/>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6"/>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6"/>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6"/>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6"/>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6"/>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6"/>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6"/>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6"/>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6"/>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6"/>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6"/>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6"/>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6"/>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6"/>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6"/>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6"/>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6"/>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6"/>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6"/>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6"/>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6"/>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6"/>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6"/>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6"/>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6"/>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6"/>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6"/>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6"/>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6"/>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6"/>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6"/>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6"/>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6"/>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6"/>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6"/>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6"/>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6"/>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6"/>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6"/>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6"/>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6"/>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6"/>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6"/>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6"/>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ref="P435:P498" si="7">IF((O435/H435)&gt;100%,100%,(O435/H435))</f>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7"/>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7"/>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7"/>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7"/>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si="7"/>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7"/>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7"/>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7"/>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7"/>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7"/>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si="7"/>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7"/>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si="7"/>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si="7"/>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si="7"/>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7"/>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7"/>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7"/>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7"/>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7"/>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7"/>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7"/>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7"/>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7"/>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7"/>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7"/>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7"/>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7"/>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7"/>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7"/>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7"/>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7"/>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7"/>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7"/>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7"/>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7"/>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7"/>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7"/>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7"/>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7"/>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7"/>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7"/>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7"/>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7"/>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7"/>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7"/>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7"/>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7"/>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7"/>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7"/>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7"/>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7"/>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7"/>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7"/>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7"/>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7"/>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7"/>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7"/>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7"/>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7"/>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7"/>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7"/>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7"/>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ref="P499:P562" si="8">IF((O499/H499)&gt;100%,100%,(O499/H499))</f>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8"/>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8"/>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8"/>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8"/>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si="8"/>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8"/>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8"/>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8"/>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8"/>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8"/>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si="8"/>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8"/>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si="8"/>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si="8"/>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si="8"/>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8"/>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8"/>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8"/>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8"/>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8"/>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8"/>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8"/>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8"/>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8"/>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8"/>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8"/>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8"/>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8"/>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8"/>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8"/>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8"/>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8"/>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8"/>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8"/>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8"/>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8"/>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8"/>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8"/>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8"/>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8"/>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8"/>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8"/>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8"/>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8"/>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8"/>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8"/>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8"/>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8"/>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8"/>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8"/>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8"/>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8"/>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8"/>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8"/>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8"/>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8"/>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8"/>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8"/>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8"/>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8"/>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8"/>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8"/>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8"/>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ref="P563:P626" si="9">IF((O563/H563)&gt;100%,100%,(O563/H563))</f>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9"/>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9"/>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9"/>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9"/>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si="9"/>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9"/>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9"/>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9"/>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9"/>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9"/>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si="9"/>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9"/>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si="9"/>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si="9"/>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si="9"/>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9"/>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9"/>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9"/>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9"/>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9"/>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9"/>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9"/>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9"/>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9"/>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9"/>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9"/>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9"/>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9"/>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9"/>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9"/>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9"/>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9"/>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9"/>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9"/>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9"/>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9"/>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9"/>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9"/>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9"/>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9"/>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9"/>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9"/>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9"/>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9"/>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9"/>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9"/>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9"/>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9"/>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9"/>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9"/>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9"/>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9"/>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9"/>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9"/>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9"/>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9"/>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9"/>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9"/>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9"/>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9"/>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9"/>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9"/>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9"/>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ref="P627:P690" si="10">IF((O627/H627)&gt;100%,100%,(O627/H627))</f>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10"/>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10"/>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10"/>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10"/>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si="10"/>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10"/>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10"/>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10"/>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10"/>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10"/>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si="10"/>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10"/>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si="10"/>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si="10"/>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si="10"/>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0"/>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0"/>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0"/>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0"/>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0"/>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0"/>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0"/>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0"/>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0"/>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0"/>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0"/>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0"/>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0"/>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0"/>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0"/>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0"/>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0"/>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0"/>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0"/>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0"/>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0"/>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0"/>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0"/>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0"/>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0"/>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0"/>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0"/>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0"/>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0"/>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0"/>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0"/>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0"/>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0"/>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0"/>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0"/>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0"/>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0"/>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0"/>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0"/>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0"/>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0"/>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0"/>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0"/>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0"/>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0"/>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0"/>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0"/>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0"/>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ref="P691:P754" si="11">IF((O691/H691)&gt;100%,100%,(O691/H691))</f>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1"/>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1"/>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1"/>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1"/>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si="11"/>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1"/>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1"/>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1"/>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1"/>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1"/>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si="11"/>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1"/>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si="11"/>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si="11"/>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si="11"/>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1"/>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1"/>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1"/>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1"/>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1"/>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1"/>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1"/>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1"/>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1"/>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1"/>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1"/>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1"/>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1"/>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1"/>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1"/>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1"/>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1"/>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1"/>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1"/>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1"/>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1"/>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1"/>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1"/>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1"/>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1"/>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1"/>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1"/>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1"/>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1"/>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1"/>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1"/>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1"/>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1"/>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1"/>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1"/>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1"/>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1"/>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1"/>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1"/>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1"/>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1"/>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1"/>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1"/>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1"/>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1"/>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1"/>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1"/>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1"/>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ref="P755:P818" si="12">IF((O755/H755)&gt;100%,100%,(O755/H755))</f>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2"/>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2"/>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2"/>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2"/>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si="12"/>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2"/>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2"/>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2"/>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2"/>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2"/>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si="12"/>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2"/>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si="12"/>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si="12"/>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si="12"/>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2"/>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2"/>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2"/>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2"/>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2"/>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2"/>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2"/>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2"/>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2"/>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2"/>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2"/>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2"/>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2"/>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2"/>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2"/>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2"/>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2"/>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2"/>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2"/>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2"/>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2"/>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2"/>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2"/>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2"/>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2"/>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2"/>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2"/>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2"/>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2"/>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2"/>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2"/>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2"/>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2"/>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2"/>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2"/>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2"/>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2"/>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2"/>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2"/>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2"/>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2"/>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2"/>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2"/>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2"/>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2"/>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2"/>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2"/>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2"/>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ref="P819:P872" si="13">IF((O819/H819)&gt;100%,100%,(O819/H819))</f>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3"/>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3"/>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3"/>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3"/>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si="13"/>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3"/>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3"/>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3"/>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3"/>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3"/>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si="13"/>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3"/>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si="13"/>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si="13"/>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si="13"/>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3"/>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3"/>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3"/>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3"/>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3"/>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3"/>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3"/>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3"/>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3"/>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3"/>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3"/>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3"/>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3"/>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3"/>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3"/>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3"/>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3"/>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3"/>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3"/>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3"/>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3"/>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3"/>
        <v>#DIV/0!</v>
      </c>
      <c r="Q856" s="55"/>
      <c r="R856" s="57"/>
      <c r="S856" s="55"/>
    </row>
    <row r="857" spans="1:19" ht="33" customHeight="1" x14ac:dyDescent="0.25">
      <c r="A857" s="55"/>
      <c r="B857" s="55"/>
      <c r="C857" s="55"/>
      <c r="D857" s="55"/>
      <c r="E857" s="55"/>
      <c r="F857" s="55"/>
      <c r="G857" s="55"/>
      <c r="H857" s="55"/>
      <c r="I857" s="55"/>
      <c r="J857" s="59"/>
      <c r="K857" s="59"/>
      <c r="L857" s="59"/>
      <c r="M857" s="55"/>
      <c r="N857" s="55"/>
      <c r="O857" s="55"/>
      <c r="P857" s="58" t="e">
        <f t="shared" si="13"/>
        <v>#DIV/0!</v>
      </c>
      <c r="Q857" s="55"/>
      <c r="R857" s="57"/>
      <c r="S857" s="55"/>
    </row>
    <row r="858" spans="1:19" ht="33" customHeight="1" x14ac:dyDescent="0.25">
      <c r="A858" s="55"/>
      <c r="B858" s="55"/>
      <c r="C858" s="55"/>
      <c r="D858" s="55"/>
      <c r="E858" s="55"/>
      <c r="F858" s="55"/>
      <c r="G858" s="55"/>
      <c r="H858" s="55"/>
      <c r="I858" s="55"/>
      <c r="J858" s="59"/>
      <c r="K858" s="59"/>
      <c r="L858" s="59"/>
      <c r="M858" s="55"/>
      <c r="N858" s="55"/>
      <c r="O858" s="55"/>
      <c r="P858" s="58" t="e">
        <f t="shared" si="13"/>
        <v>#DIV/0!</v>
      </c>
      <c r="Q858" s="55"/>
      <c r="R858" s="57"/>
      <c r="S858" s="55"/>
    </row>
    <row r="859" spans="1:19" ht="33" customHeight="1" x14ac:dyDescent="0.25">
      <c r="A859" s="55"/>
      <c r="B859" s="55"/>
      <c r="C859" s="55"/>
      <c r="D859" s="55"/>
      <c r="E859" s="55"/>
      <c r="F859" s="55"/>
      <c r="G859" s="55"/>
      <c r="H859" s="55"/>
      <c r="I859" s="55"/>
      <c r="J859" s="59"/>
      <c r="K859" s="59"/>
      <c r="L859" s="59"/>
      <c r="M859" s="55"/>
      <c r="N859" s="55"/>
      <c r="O859" s="55"/>
      <c r="P859" s="58" t="e">
        <f t="shared" si="13"/>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3"/>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3"/>
        <v>#DIV/0!</v>
      </c>
      <c r="Q861" s="55"/>
      <c r="R861" s="57"/>
      <c r="S861" s="55"/>
    </row>
    <row r="862" spans="1:19" ht="18" x14ac:dyDescent="0.25">
      <c r="A862" s="55"/>
      <c r="B862" s="55"/>
      <c r="C862" s="55"/>
      <c r="D862" s="55"/>
      <c r="E862" s="55"/>
      <c r="F862" s="55"/>
      <c r="G862" s="55"/>
      <c r="H862" s="55"/>
      <c r="I862" s="55"/>
      <c r="J862" s="59"/>
      <c r="K862" s="59"/>
      <c r="L862" s="59"/>
      <c r="M862" s="55"/>
      <c r="N862" s="55"/>
      <c r="O862" s="55"/>
      <c r="P862" s="58" t="e">
        <f t="shared" si="13"/>
        <v>#DIV/0!</v>
      </c>
      <c r="Q862" s="55"/>
      <c r="R862" s="57"/>
      <c r="S862" s="55"/>
    </row>
    <row r="863" spans="1:19" ht="18" x14ac:dyDescent="0.25">
      <c r="A863" s="55"/>
      <c r="B863" s="55"/>
      <c r="C863" s="55"/>
      <c r="D863" s="55"/>
      <c r="E863" s="55"/>
      <c r="F863" s="55"/>
      <c r="G863" s="55"/>
      <c r="H863" s="55"/>
      <c r="I863" s="55"/>
      <c r="J863" s="59"/>
      <c r="K863" s="59"/>
      <c r="L863" s="59"/>
      <c r="M863" s="55"/>
      <c r="N863" s="55"/>
      <c r="O863" s="55"/>
      <c r="P863" s="58" t="e">
        <f t="shared" si="13"/>
        <v>#DIV/0!</v>
      </c>
      <c r="Q863" s="55"/>
      <c r="R863" s="57"/>
      <c r="S863" s="55"/>
    </row>
    <row r="864" spans="1:19" ht="18" x14ac:dyDescent="0.25">
      <c r="A864" s="55"/>
      <c r="B864" s="55"/>
      <c r="C864" s="55"/>
      <c r="D864" s="55"/>
      <c r="E864" s="55"/>
      <c r="F864" s="55"/>
      <c r="G864" s="55"/>
      <c r="H864" s="55"/>
      <c r="I864" s="55"/>
      <c r="J864" s="59"/>
      <c r="K864" s="59"/>
      <c r="L864" s="59"/>
      <c r="M864" s="55"/>
      <c r="N864" s="55"/>
      <c r="O864" s="55"/>
      <c r="P864" s="58" t="e">
        <f t="shared" si="13"/>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3"/>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3"/>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3"/>
        <v>#DIV/0!</v>
      </c>
      <c r="Q867" s="55"/>
      <c r="R867" s="57"/>
      <c r="S867" s="55"/>
    </row>
    <row r="868" spans="1:19" ht="18" x14ac:dyDescent="0.25">
      <c r="A868" s="55"/>
      <c r="B868" s="55"/>
      <c r="C868" s="55"/>
      <c r="D868" s="55"/>
      <c r="E868" s="55"/>
      <c r="F868" s="55"/>
      <c r="G868" s="55"/>
      <c r="H868" s="55"/>
      <c r="I868" s="55"/>
      <c r="J868" s="59"/>
      <c r="K868" s="59"/>
      <c r="L868" s="59"/>
      <c r="M868" s="55"/>
      <c r="N868" s="55"/>
      <c r="O868" s="55"/>
      <c r="P868" s="58" t="e">
        <f t="shared" si="13"/>
        <v>#DIV/0!</v>
      </c>
      <c r="Q868" s="55"/>
      <c r="R868" s="57"/>
      <c r="S868" s="55"/>
    </row>
    <row r="869" spans="1:19" ht="18" x14ac:dyDescent="0.25">
      <c r="A869" s="55"/>
      <c r="B869" s="55"/>
      <c r="C869" s="55"/>
      <c r="D869" s="55"/>
      <c r="E869" s="55"/>
      <c r="F869" s="55"/>
      <c r="G869" s="55"/>
      <c r="H869" s="55"/>
      <c r="I869" s="55"/>
      <c r="J869" s="59"/>
      <c r="K869" s="59"/>
      <c r="L869" s="59"/>
      <c r="M869" s="55"/>
      <c r="N869" s="55"/>
      <c r="O869" s="55"/>
      <c r="P869" s="58" t="e">
        <f t="shared" si="13"/>
        <v>#DIV/0!</v>
      </c>
      <c r="Q869" s="55"/>
      <c r="R869" s="57"/>
      <c r="S869" s="55"/>
    </row>
    <row r="870" spans="1:19" ht="18" x14ac:dyDescent="0.25">
      <c r="A870" s="55"/>
      <c r="B870" s="55"/>
      <c r="C870" s="55"/>
      <c r="D870" s="55"/>
      <c r="E870" s="55"/>
      <c r="F870" s="55"/>
      <c r="G870" s="55"/>
      <c r="H870" s="55"/>
      <c r="I870" s="55"/>
      <c r="J870" s="59"/>
      <c r="K870" s="59"/>
      <c r="L870" s="59"/>
      <c r="M870" s="55"/>
      <c r="N870" s="55"/>
      <c r="O870" s="55"/>
      <c r="P870" s="58" t="e">
        <f t="shared" si="13"/>
        <v>#DIV/0!</v>
      </c>
      <c r="Q870" s="55"/>
      <c r="R870" s="57"/>
      <c r="S870" s="55"/>
    </row>
    <row r="871" spans="1:19" ht="18" x14ac:dyDescent="0.25">
      <c r="A871" s="55"/>
      <c r="B871" s="55"/>
      <c r="C871" s="55"/>
      <c r="D871" s="55"/>
      <c r="E871" s="55"/>
      <c r="F871" s="55"/>
      <c r="G871" s="55"/>
      <c r="H871" s="55"/>
      <c r="I871" s="55"/>
      <c r="J871" s="59"/>
      <c r="K871" s="59"/>
      <c r="L871" s="59"/>
      <c r="M871" s="55"/>
      <c r="N871" s="55"/>
      <c r="O871" s="55"/>
      <c r="P871" s="58" t="e">
        <f t="shared" si="13"/>
        <v>#DIV/0!</v>
      </c>
      <c r="Q871" s="55"/>
      <c r="R871" s="57"/>
      <c r="S871" s="55"/>
    </row>
    <row r="872" spans="1:19" ht="18" x14ac:dyDescent="0.25">
      <c r="A872" s="55"/>
      <c r="B872" s="55"/>
      <c r="C872" s="55"/>
      <c r="D872" s="55"/>
      <c r="E872" s="55"/>
      <c r="F872" s="55"/>
      <c r="G872" s="55"/>
      <c r="H872" s="55"/>
      <c r="I872" s="55"/>
      <c r="J872" s="59"/>
      <c r="K872" s="59"/>
      <c r="L872" s="59"/>
      <c r="M872" s="55"/>
      <c r="N872" s="55"/>
      <c r="O872" s="55"/>
      <c r="P872" s="58" t="e">
        <f t="shared" si="13"/>
        <v>#DIV/0!</v>
      </c>
      <c r="Q872" s="55"/>
      <c r="R872" s="57"/>
      <c r="S872" s="55"/>
    </row>
  </sheetData>
  <sheetProtection algorithmName="SHA-512" hashValue="a6qLyh9KT/rMRSvmxmFjAK/i/o4LZ/3X+EgfX9JlD4zTdXSbH4ZxJtuyloGBen/cs+PbcmbgNJ94haF5rRkoug==" saltValue="FZwQa5Ja6DrN5DwtIcnCJg=="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72">
    <cfRule type="containsErrors" dxfId="7" priority="12">
      <formula>ISERROR(P9)</formula>
    </cfRule>
  </conditionalFormatting>
  <conditionalFormatting sqref="P9">
    <cfRule type="containsErrors" dxfId="6" priority="8">
      <formula>ISERROR(P9)</formula>
    </cfRule>
  </conditionalFormatting>
  <conditionalFormatting sqref="P10">
    <cfRule type="containsErrors" dxfId="5" priority="7">
      <formula>ISERROR(P10)</formula>
    </cfRule>
  </conditionalFormatting>
  <conditionalFormatting sqref="P11">
    <cfRule type="containsErrors" dxfId="4" priority="5">
      <formula>ISERROR(P11)</formula>
    </cfRule>
  </conditionalFormatting>
  <conditionalFormatting sqref="P12">
    <cfRule type="containsErrors" dxfId="3" priority="4">
      <formula>ISERROR(P12)</formula>
    </cfRule>
  </conditionalFormatting>
  <conditionalFormatting sqref="P13">
    <cfRule type="containsErrors" dxfId="2" priority="3">
      <formula>ISERROR(P13)</formula>
    </cfRule>
  </conditionalFormatting>
  <conditionalFormatting sqref="P14">
    <cfRule type="containsErrors" dxfId="1" priority="2">
      <formula>ISERROR(P14)</formula>
    </cfRule>
  </conditionalFormatting>
  <conditionalFormatting sqref="P15">
    <cfRule type="containsErrors" dxfId="0" priority="1">
      <formula>ISERROR(P15)</formula>
    </cfRule>
  </conditionalFormatting>
  <dataValidations count="10">
    <dataValidation operator="lessThanOrEqual" allowBlank="1" showInputMessage="1" showErrorMessage="1" sqref="O9:O15" xr:uid="{75F52992-DF59-4CB3-8092-AAC77166B168}"/>
    <dataValidation type="list" allowBlank="1" sqref="F21:F22 E9:F20 E23:F872" xr:uid="{37AC38F9-5814-4DA1-B409-14DDB6538730}">
      <formula1>INDIRECT(D9)</formula1>
    </dataValidation>
    <dataValidation type="date" allowBlank="1" showInputMessage="1" showErrorMessage="1" error="la fecha debe estar entre el 09 de enero de 2023 y el 29 de diciembre de 2023" sqref="J9:K13 J23:K1048576" xr:uid="{DEA43675-77F7-494F-8864-A840BD3985AD}">
      <formula1>45300</formula1>
      <formula2>45655</formula2>
    </dataValidation>
    <dataValidation type="decimal" operator="lessThanOrEqual" allowBlank="1" showInputMessage="1" showErrorMessage="1" sqref="O16:O872" xr:uid="{3BFA637D-1696-4434-A1C1-A3BAD28DD810}">
      <formula1>H16</formula1>
    </dataValidation>
    <dataValidation type="list" showInputMessage="1" showErrorMessage="1" sqref="R9:R872" xr:uid="{FA08D0D7-8449-4E98-98EE-06206D5CCC60}">
      <formula1>PERIODO_DE_SEGUIMIENTO</formula1>
    </dataValidation>
    <dataValidation type="list" allowBlank="1" showErrorMessage="1" sqref="B9:B872" xr:uid="{FE78B140-7D3A-450A-B03A-EACF3C904CA7}">
      <formula1>COMPONENTE_GESTION</formula1>
    </dataValidation>
    <dataValidation type="list" allowBlank="1" showErrorMessage="1" sqref="C9:D872" xr:uid="{24E3037F-070F-4672-AD73-7AF75EBCF6D6}">
      <formula1>INDIRECT(B9)</formula1>
    </dataValidation>
    <dataValidation type="decimal" allowBlank="1" showInputMessage="1" showErrorMessage="1" sqref="P9:P872" xr:uid="{8BD85A65-33A1-4BAC-9974-69D88FD0EAD1}">
      <formula1>0</formula1>
      <formula2>1</formula2>
    </dataValidation>
    <dataValidation type="decimal" operator="greaterThan" allowBlank="1" showInputMessage="1" showErrorMessage="1" sqref="H9:H871"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la fecha debe estar entre el 09 de enero de 2023 y el 29 de diciembre de 2023" xr:uid="{E93FF90A-29E6-424E-B99E-5928334D9B5A}">
          <x14:formula1>
            <xm:f>'Hoja 2'!$AU$5:$AU$6</xm:f>
          </x14:formula1>
          <xm:sqref>L9:L13 L23:L1048576</xm:sqref>
        </x14:dataValidation>
        <x14:dataValidation type="list" allowBlank="1" showInputMessage="1" showErrorMessage="1" xr:uid="{56126AD1-BC44-4C16-8544-CB208EED98AC}">
          <x14:formula1>
            <xm:f>'Hoja 2'!$AS$5:$AS$69</xm:f>
          </x14:formula1>
          <xm:sqref>A9:A13 A23:A1048576</xm:sqref>
        </x14:dataValidation>
        <x14:dataValidation type="list" allowBlank="1" showInputMessage="1" showErrorMessage="1" xr:uid="{C437DA3F-1F3B-4C02-914C-618AE5421924}">
          <x14:formula1>
            <xm:f>'[Proyeccion PDA Grupo de Infraestructura Fisica 2024 (1).xlsx]Hoja 2'!#REF!</xm:f>
          </x14:formula1>
          <xm:sqref>A14:A22</xm:sqref>
        </x14:dataValidation>
        <x14:dataValidation type="list" allowBlank="1" showInputMessage="1" showErrorMessage="1" error="la fecha debe estar entre el 09 de enero de 2023 y el 29 de diciembre de 2023" xr:uid="{AADDD9B1-BEB3-452A-99A8-6964A56C8EFD}">
          <x14:formula1>
            <xm:f>'[Proyeccion PDA Grupo de Infraestructura Fisica 2024 (1).xlsx]Hoja 2'!#REF!</xm:f>
          </x14:formula1>
          <xm:sqref>L14:L22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F13" zoomScale="120" zoomScaleNormal="120" workbookViewId="0">
      <selection activeCell="AS15" sqref="AS15"/>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7" t="s">
        <v>27</v>
      </c>
      <c r="B2" s="49" t="s">
        <v>238</v>
      </c>
      <c r="C2" s="128" t="s">
        <v>78</v>
      </c>
      <c r="D2" s="128"/>
      <c r="E2" s="128"/>
      <c r="F2" s="128"/>
    </row>
    <row r="3" spans="1:47" ht="27.75" customHeight="1" x14ac:dyDescent="0.25">
      <c r="A3" s="127"/>
      <c r="B3" s="127" t="s">
        <v>82</v>
      </c>
      <c r="C3" s="127" t="s">
        <v>79</v>
      </c>
      <c r="D3" s="127" t="s">
        <v>2</v>
      </c>
      <c r="E3" s="127" t="s">
        <v>80</v>
      </c>
      <c r="F3" s="127" t="s">
        <v>81</v>
      </c>
      <c r="G3" s="127" t="s">
        <v>335</v>
      </c>
      <c r="H3" s="127" t="s">
        <v>28</v>
      </c>
      <c r="I3" s="127" t="s">
        <v>83</v>
      </c>
      <c r="J3" s="127" t="s">
        <v>84</v>
      </c>
      <c r="K3" s="127" t="s">
        <v>91</v>
      </c>
      <c r="L3" s="127" t="s">
        <v>92</v>
      </c>
      <c r="M3" s="127" t="s">
        <v>85</v>
      </c>
      <c r="N3" s="127" t="s">
        <v>86</v>
      </c>
      <c r="O3" s="127" t="s">
        <v>87</v>
      </c>
      <c r="P3" s="127" t="s">
        <v>88</v>
      </c>
      <c r="Q3" s="127" t="s">
        <v>89</v>
      </c>
      <c r="R3" s="127" t="s">
        <v>90</v>
      </c>
      <c r="S3" s="127" t="s">
        <v>97</v>
      </c>
      <c r="T3" s="127" t="s">
        <v>99</v>
      </c>
      <c r="U3" s="127" t="s">
        <v>100</v>
      </c>
      <c r="V3" s="127" t="s">
        <v>96</v>
      </c>
      <c r="W3" s="127" t="s">
        <v>114</v>
      </c>
      <c r="X3" s="127" t="s">
        <v>115</v>
      </c>
      <c r="Y3" s="127" t="s">
        <v>98</v>
      </c>
      <c r="Z3" s="127" t="s">
        <v>232</v>
      </c>
      <c r="AA3" s="127" t="s">
        <v>233</v>
      </c>
      <c r="AB3" s="127" t="s">
        <v>29</v>
      </c>
      <c r="AC3" s="127" t="s">
        <v>191</v>
      </c>
      <c r="AD3" s="127" t="s">
        <v>193</v>
      </c>
      <c r="AF3" s="127" t="s">
        <v>194</v>
      </c>
      <c r="AH3" s="127" t="s">
        <v>195</v>
      </c>
      <c r="AJ3" s="127" t="s">
        <v>196</v>
      </c>
      <c r="AL3" s="127" t="s">
        <v>197</v>
      </c>
      <c r="AN3" s="127" t="s">
        <v>198</v>
      </c>
      <c r="AO3" s="127" t="s">
        <v>192</v>
      </c>
      <c r="AP3" s="127" t="s">
        <v>190</v>
      </c>
      <c r="AR3" s="127" t="s">
        <v>239</v>
      </c>
      <c r="AS3" s="127" t="s">
        <v>253</v>
      </c>
      <c r="AT3" s="127" t="s">
        <v>262</v>
      </c>
      <c r="AU3" s="129" t="s">
        <v>263</v>
      </c>
    </row>
    <row r="4" spans="1:47" ht="30" customHeight="1" x14ac:dyDescent="0.2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F4" s="127"/>
      <c r="AH4" s="127"/>
      <c r="AJ4" s="127"/>
      <c r="AL4" s="127"/>
      <c r="AN4" s="127"/>
      <c r="AO4" s="127"/>
      <c r="AP4" s="127"/>
      <c r="AR4" s="127"/>
      <c r="AS4" s="127"/>
      <c r="AT4" s="127"/>
      <c r="AU4" s="129"/>
    </row>
    <row r="5" spans="1:47" ht="102" x14ac:dyDescent="0.25">
      <c r="A5" s="1" t="s">
        <v>11</v>
      </c>
      <c r="B5" s="1" t="s">
        <v>30</v>
      </c>
      <c r="C5" s="61" t="s">
        <v>258</v>
      </c>
      <c r="D5" s="61" t="s">
        <v>259</v>
      </c>
      <c r="E5" s="66"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2" t="s">
        <v>266</v>
      </c>
      <c r="D6" s="61" t="s">
        <v>260</v>
      </c>
      <c r="E6" s="66"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3" t="s">
        <v>329</v>
      </c>
      <c r="D7" s="61" t="s">
        <v>261</v>
      </c>
      <c r="E7" s="66"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5" t="s">
        <v>332</v>
      </c>
      <c r="D8" s="62" t="s">
        <v>328</v>
      </c>
      <c r="E8" s="66"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3" t="s">
        <v>330</v>
      </c>
      <c r="E9" s="66"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3" t="s">
        <v>331</v>
      </c>
      <c r="E10" s="66"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4" t="s">
        <v>333</v>
      </c>
      <c r="E11" s="66"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4" t="s">
        <v>334</v>
      </c>
      <c r="E12" s="66"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6"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7"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7" t="s">
        <v>348</v>
      </c>
      <c r="F15" s="50" t="s">
        <v>571</v>
      </c>
      <c r="T15" s="1" t="s">
        <v>109</v>
      </c>
      <c r="U15" s="1" t="s">
        <v>679</v>
      </c>
      <c r="Y15" s="1" t="s">
        <v>493</v>
      </c>
      <c r="Z15" s="1" t="s">
        <v>123</v>
      </c>
      <c r="AA15" s="1" t="s">
        <v>390</v>
      </c>
      <c r="AS15" s="1" t="s">
        <v>687</v>
      </c>
    </row>
    <row r="16" spans="1:47" ht="76.5" x14ac:dyDescent="0.25">
      <c r="A16" s="1" t="s">
        <v>17</v>
      </c>
      <c r="C16" s="50"/>
      <c r="D16" s="50"/>
      <c r="E16" s="67" t="s">
        <v>364</v>
      </c>
      <c r="F16" s="50" t="s">
        <v>572</v>
      </c>
      <c r="U16" s="1" t="s">
        <v>389</v>
      </c>
      <c r="Y16" s="1" t="s">
        <v>392</v>
      </c>
      <c r="Z16" s="1" t="s">
        <v>494</v>
      </c>
      <c r="AA16" s="1" t="s">
        <v>391</v>
      </c>
      <c r="AS16" s="1" t="s">
        <v>688</v>
      </c>
    </row>
    <row r="17" spans="1:45" ht="63.75" x14ac:dyDescent="0.25">
      <c r="A17" s="1" t="s">
        <v>18</v>
      </c>
      <c r="C17" s="50"/>
      <c r="D17" s="50"/>
      <c r="E17" s="67" t="s">
        <v>349</v>
      </c>
      <c r="F17" s="50" t="s">
        <v>573</v>
      </c>
      <c r="Y17" s="1" t="s">
        <v>144</v>
      </c>
      <c r="Z17" s="1" t="s">
        <v>124</v>
      </c>
      <c r="AA17" s="1" t="s">
        <v>393</v>
      </c>
      <c r="AS17" s="1" t="s">
        <v>281</v>
      </c>
    </row>
    <row r="18" spans="1:45" ht="140.25" x14ac:dyDescent="0.25">
      <c r="A18" s="1" t="s">
        <v>19</v>
      </c>
      <c r="C18" s="50"/>
      <c r="D18" s="50"/>
      <c r="E18" s="67" t="s">
        <v>350</v>
      </c>
      <c r="F18" s="50" t="s">
        <v>574</v>
      </c>
      <c r="Y18" s="1" t="s">
        <v>495</v>
      </c>
      <c r="Z18" s="1" t="s">
        <v>496</v>
      </c>
      <c r="AA18" s="1" t="s">
        <v>394</v>
      </c>
      <c r="AS18" s="1" t="s">
        <v>282</v>
      </c>
    </row>
    <row r="19" spans="1:45" ht="102" x14ac:dyDescent="0.25">
      <c r="A19" s="1" t="s">
        <v>20</v>
      </c>
      <c r="D19" s="50"/>
      <c r="E19" s="67" t="s">
        <v>351</v>
      </c>
      <c r="F19" s="50" t="s">
        <v>575</v>
      </c>
      <c r="Y19" s="1" t="s">
        <v>497</v>
      </c>
      <c r="Z19" s="1" t="s">
        <v>498</v>
      </c>
      <c r="AA19" s="1" t="s">
        <v>395</v>
      </c>
      <c r="AS19" s="1" t="s">
        <v>283</v>
      </c>
    </row>
    <row r="20" spans="1:45" ht="102" x14ac:dyDescent="0.25">
      <c r="A20" s="1" t="s">
        <v>21</v>
      </c>
      <c r="D20" s="50"/>
      <c r="E20" s="69" t="s">
        <v>352</v>
      </c>
      <c r="F20" s="50" t="s">
        <v>576</v>
      </c>
      <c r="Y20" s="1" t="s">
        <v>499</v>
      </c>
      <c r="Z20" s="1" t="s">
        <v>500</v>
      </c>
      <c r="AA20" s="1" t="s">
        <v>396</v>
      </c>
      <c r="AS20" s="1" t="s">
        <v>284</v>
      </c>
    </row>
    <row r="21" spans="1:45" ht="114.75" x14ac:dyDescent="0.25">
      <c r="A21" s="1" t="s">
        <v>22</v>
      </c>
      <c r="E21" s="69" t="s">
        <v>353</v>
      </c>
      <c r="F21" s="50" t="s">
        <v>577</v>
      </c>
      <c r="Y21" s="1" t="s">
        <v>142</v>
      </c>
      <c r="Z21" s="1" t="s">
        <v>167</v>
      </c>
      <c r="AA21" s="1" t="s">
        <v>673</v>
      </c>
      <c r="AS21" s="1" t="s">
        <v>285</v>
      </c>
    </row>
    <row r="22" spans="1:45" ht="63.75" x14ac:dyDescent="0.25">
      <c r="A22" s="1" t="s">
        <v>63</v>
      </c>
      <c r="E22" s="69" t="s">
        <v>354</v>
      </c>
      <c r="F22" s="50" t="s">
        <v>578</v>
      </c>
      <c r="Y22" s="1" t="s">
        <v>143</v>
      </c>
      <c r="Z22" s="1" t="s">
        <v>120</v>
      </c>
      <c r="AA22" s="1" t="s">
        <v>397</v>
      </c>
      <c r="AS22" s="1" t="s">
        <v>230</v>
      </c>
    </row>
    <row r="23" spans="1:45" ht="114.75" x14ac:dyDescent="0.25">
      <c r="A23" s="1" t="s">
        <v>23</v>
      </c>
      <c r="E23" s="69" t="s">
        <v>355</v>
      </c>
      <c r="F23" s="50" t="s">
        <v>579</v>
      </c>
      <c r="Y23" s="1" t="s">
        <v>501</v>
      </c>
      <c r="Z23" s="1" t="s">
        <v>502</v>
      </c>
      <c r="AA23" s="1" t="s">
        <v>674</v>
      </c>
      <c r="AS23" s="1" t="s">
        <v>286</v>
      </c>
    </row>
    <row r="24" spans="1:45" ht="102" x14ac:dyDescent="0.25">
      <c r="A24" s="1" t="s">
        <v>24</v>
      </c>
      <c r="E24" s="69" t="s">
        <v>356</v>
      </c>
      <c r="F24" s="50" t="s">
        <v>580</v>
      </c>
      <c r="Y24" s="1" t="s">
        <v>503</v>
      </c>
      <c r="Z24" s="1" t="s">
        <v>504</v>
      </c>
      <c r="AA24" s="1" t="s">
        <v>168</v>
      </c>
      <c r="AS24" s="1" t="s">
        <v>287</v>
      </c>
    </row>
    <row r="25" spans="1:45" ht="102" x14ac:dyDescent="0.25">
      <c r="A25" s="1" t="s">
        <v>25</v>
      </c>
      <c r="E25" s="69" t="s">
        <v>357</v>
      </c>
      <c r="F25" s="50" t="s">
        <v>581</v>
      </c>
      <c r="Y25" s="1" t="s">
        <v>401</v>
      </c>
      <c r="Z25" s="1" t="s">
        <v>174</v>
      </c>
      <c r="AA25" s="1" t="s">
        <v>398</v>
      </c>
      <c r="AS25" s="1" t="s">
        <v>288</v>
      </c>
    </row>
    <row r="26" spans="1:45" ht="76.5" x14ac:dyDescent="0.25">
      <c r="A26" s="1" t="s">
        <v>26</v>
      </c>
      <c r="E26" s="68" t="s">
        <v>358</v>
      </c>
      <c r="F26" s="50" t="s">
        <v>582</v>
      </c>
      <c r="Y26" s="1" t="s">
        <v>179</v>
      </c>
      <c r="Z26" s="1" t="s">
        <v>125</v>
      </c>
      <c r="AA26" s="1" t="s">
        <v>399</v>
      </c>
      <c r="AS26" s="1" t="s">
        <v>289</v>
      </c>
    </row>
    <row r="27" spans="1:45" ht="89.25" x14ac:dyDescent="0.25">
      <c r="A27" s="1" t="s">
        <v>226</v>
      </c>
      <c r="E27" s="68" t="s">
        <v>359</v>
      </c>
      <c r="F27" s="50" t="s">
        <v>583</v>
      </c>
      <c r="Y27" s="1" t="s">
        <v>176</v>
      </c>
      <c r="Z27" s="1" t="s">
        <v>177</v>
      </c>
      <c r="AA27" s="1" t="s">
        <v>400</v>
      </c>
      <c r="AS27" s="1" t="s">
        <v>290</v>
      </c>
    </row>
    <row r="28" spans="1:45" ht="102" x14ac:dyDescent="0.25">
      <c r="A28" s="1" t="s">
        <v>75</v>
      </c>
      <c r="E28" s="68" t="s">
        <v>365</v>
      </c>
      <c r="F28" s="50" t="s">
        <v>584</v>
      </c>
      <c r="Y28" s="1" t="s">
        <v>145</v>
      </c>
      <c r="Z28" s="1" t="s">
        <v>175</v>
      </c>
      <c r="AA28" s="1" t="s">
        <v>402</v>
      </c>
      <c r="AS28" s="1" t="s">
        <v>291</v>
      </c>
    </row>
    <row r="29" spans="1:45" ht="76.5" x14ac:dyDescent="0.25">
      <c r="A29" s="1" t="s">
        <v>251</v>
      </c>
      <c r="E29" s="68" t="s">
        <v>360</v>
      </c>
      <c r="F29" s="50" t="s">
        <v>585</v>
      </c>
      <c r="Y29" s="1" t="s">
        <v>505</v>
      </c>
      <c r="Z29" s="1" t="s">
        <v>506</v>
      </c>
      <c r="AA29" s="48" t="s">
        <v>403</v>
      </c>
      <c r="AS29" s="1" t="s">
        <v>292</v>
      </c>
    </row>
    <row r="30" spans="1:45" ht="114.75" x14ac:dyDescent="0.25">
      <c r="A30" s="1" t="s">
        <v>76</v>
      </c>
      <c r="E30" s="68" t="s">
        <v>361</v>
      </c>
      <c r="F30" s="50" t="s">
        <v>586</v>
      </c>
      <c r="Y30" s="1" t="s">
        <v>178</v>
      </c>
      <c r="Z30" s="1" t="s">
        <v>237</v>
      </c>
      <c r="AA30" s="1" t="s">
        <v>404</v>
      </c>
      <c r="AS30" s="1" t="s">
        <v>293</v>
      </c>
    </row>
    <row r="31" spans="1:45" ht="89.25" x14ac:dyDescent="0.25">
      <c r="E31" s="50"/>
      <c r="F31" s="50" t="s">
        <v>587</v>
      </c>
      <c r="Y31" s="1" t="s">
        <v>146</v>
      </c>
      <c r="Z31" s="1" t="s">
        <v>507</v>
      </c>
      <c r="AA31" s="1" t="s">
        <v>405</v>
      </c>
      <c r="AS31" s="1" t="s">
        <v>294</v>
      </c>
    </row>
    <row r="32" spans="1:45" ht="89.25" x14ac:dyDescent="0.25">
      <c r="E32" s="50"/>
      <c r="F32" s="50" t="s">
        <v>588</v>
      </c>
      <c r="Y32" s="1" t="s">
        <v>234</v>
      </c>
      <c r="Z32" s="1" t="s">
        <v>508</v>
      </c>
      <c r="AA32" s="1" t="s">
        <v>406</v>
      </c>
      <c r="AS32" s="1" t="s">
        <v>295</v>
      </c>
    </row>
    <row r="33" spans="5:45" ht="127.5" x14ac:dyDescent="0.25">
      <c r="E33" s="50"/>
      <c r="F33" s="50" t="s">
        <v>589</v>
      </c>
      <c r="Y33" s="1" t="s">
        <v>509</v>
      </c>
      <c r="Z33" s="1" t="s">
        <v>510</v>
      </c>
      <c r="AA33" s="1" t="s">
        <v>407</v>
      </c>
      <c r="AS33" s="1" t="s">
        <v>296</v>
      </c>
    </row>
    <row r="34" spans="5:45" ht="102" x14ac:dyDescent="0.25">
      <c r="E34" s="50"/>
      <c r="F34" s="50" t="s">
        <v>590</v>
      </c>
      <c r="Y34" s="1" t="s">
        <v>235</v>
      </c>
      <c r="Z34" s="1" t="s">
        <v>127</v>
      </c>
      <c r="AA34" s="1" t="s">
        <v>408</v>
      </c>
      <c r="AS34" s="1" t="s">
        <v>297</v>
      </c>
    </row>
    <row r="35" spans="5:45" ht="63.75" x14ac:dyDescent="0.25">
      <c r="F35" s="50" t="s">
        <v>591</v>
      </c>
      <c r="Y35" s="1" t="s">
        <v>147</v>
      </c>
      <c r="Z35" s="1" t="s">
        <v>126</v>
      </c>
      <c r="AA35" s="1" t="s">
        <v>409</v>
      </c>
      <c r="AS35" s="1" t="s">
        <v>298</v>
      </c>
    </row>
    <row r="36" spans="5:45" ht="102" x14ac:dyDescent="0.25">
      <c r="F36" s="50" t="s">
        <v>592</v>
      </c>
      <c r="Y36" s="1" t="s">
        <v>511</v>
      </c>
      <c r="Z36" s="1" t="s">
        <v>512</v>
      </c>
      <c r="AA36" s="1" t="s">
        <v>410</v>
      </c>
      <c r="AS36" s="1" t="s">
        <v>299</v>
      </c>
    </row>
    <row r="37" spans="5:45" ht="102" x14ac:dyDescent="0.25">
      <c r="F37" s="50" t="s">
        <v>593</v>
      </c>
      <c r="Y37" s="1" t="s">
        <v>513</v>
      </c>
      <c r="Z37" s="1" t="s">
        <v>514</v>
      </c>
      <c r="AA37" s="1" t="s">
        <v>411</v>
      </c>
      <c r="AS37" s="1" t="s">
        <v>300</v>
      </c>
    </row>
    <row r="38" spans="5:45" ht="89.25" x14ac:dyDescent="0.25">
      <c r="F38" s="50" t="s">
        <v>594</v>
      </c>
      <c r="Y38" s="1" t="s">
        <v>515</v>
      </c>
      <c r="Z38" s="1" t="s">
        <v>516</v>
      </c>
      <c r="AA38" s="1" t="s">
        <v>412</v>
      </c>
      <c r="AS38" s="1" t="s">
        <v>227</v>
      </c>
    </row>
    <row r="39" spans="5:45" ht="89.25" x14ac:dyDescent="0.25">
      <c r="F39" s="50" t="s">
        <v>595</v>
      </c>
      <c r="Y39" s="1" t="s">
        <v>181</v>
      </c>
      <c r="Z39" s="1" t="s">
        <v>182</v>
      </c>
      <c r="AA39" s="1" t="s">
        <v>413</v>
      </c>
      <c r="AS39" s="1" t="s">
        <v>301</v>
      </c>
    </row>
    <row r="40" spans="5:45" ht="89.25" x14ac:dyDescent="0.25">
      <c r="F40" s="50" t="s">
        <v>596</v>
      </c>
      <c r="Y40" s="1" t="s">
        <v>517</v>
      </c>
      <c r="Z40" s="1" t="s">
        <v>180</v>
      </c>
      <c r="AA40" s="1" t="s">
        <v>414</v>
      </c>
      <c r="AS40" s="1" t="s">
        <v>302</v>
      </c>
    </row>
    <row r="41" spans="5:45" ht="76.5" x14ac:dyDescent="0.25">
      <c r="F41" s="50" t="s">
        <v>597</v>
      </c>
      <c r="Y41" s="1" t="s">
        <v>148</v>
      </c>
      <c r="Z41" s="1" t="s">
        <v>518</v>
      </c>
      <c r="AA41" s="1" t="s">
        <v>415</v>
      </c>
      <c r="AS41" s="1" t="s">
        <v>303</v>
      </c>
    </row>
    <row r="42" spans="5:45" ht="102" x14ac:dyDescent="0.25">
      <c r="F42" s="50" t="s">
        <v>598</v>
      </c>
      <c r="Y42" s="1" t="s">
        <v>519</v>
      </c>
      <c r="Z42" s="1" t="s">
        <v>676</v>
      </c>
      <c r="AA42" s="1" t="s">
        <v>416</v>
      </c>
      <c r="AS42" s="1" t="s">
        <v>304</v>
      </c>
    </row>
    <row r="43" spans="5:45" ht="102" x14ac:dyDescent="0.25">
      <c r="F43" s="50" t="s">
        <v>599</v>
      </c>
      <c r="Y43" s="1" t="s">
        <v>236</v>
      </c>
      <c r="Z43" s="1" t="s">
        <v>520</v>
      </c>
      <c r="AA43" s="1" t="s">
        <v>417</v>
      </c>
      <c r="AS43" s="1" t="s">
        <v>305</v>
      </c>
    </row>
    <row r="44" spans="5:45" ht="102" x14ac:dyDescent="0.25">
      <c r="F44" s="50" t="s">
        <v>600</v>
      </c>
      <c r="Y44" s="1" t="s">
        <v>183</v>
      </c>
      <c r="Z44" s="1" t="s">
        <v>521</v>
      </c>
      <c r="AA44" s="1" t="s">
        <v>675</v>
      </c>
      <c r="AS44" s="1" t="s">
        <v>305</v>
      </c>
    </row>
    <row r="45" spans="5:45" ht="102" x14ac:dyDescent="0.25">
      <c r="F45" s="50" t="s">
        <v>601</v>
      </c>
      <c r="Y45" s="1" t="s">
        <v>149</v>
      </c>
      <c r="Z45" s="1" t="s">
        <v>184</v>
      </c>
      <c r="AA45" s="1" t="s">
        <v>418</v>
      </c>
      <c r="AS45" s="1" t="s">
        <v>306</v>
      </c>
    </row>
    <row r="46" spans="5:45" ht="102" x14ac:dyDescent="0.25">
      <c r="F46" s="50" t="s">
        <v>602</v>
      </c>
      <c r="Y46" s="1" t="s">
        <v>150</v>
      </c>
      <c r="Z46" s="1" t="s">
        <v>522</v>
      </c>
      <c r="AA46" s="1" t="s">
        <v>677</v>
      </c>
      <c r="AS46" s="1" t="s">
        <v>307</v>
      </c>
    </row>
    <row r="47" spans="5:45" ht="63.75" x14ac:dyDescent="0.25">
      <c r="F47" s="50" t="s">
        <v>603</v>
      </c>
      <c r="Y47" s="1" t="s">
        <v>186</v>
      </c>
      <c r="Z47" s="1" t="s">
        <v>523</v>
      </c>
      <c r="AA47" s="1" t="s">
        <v>419</v>
      </c>
      <c r="AS47" s="1" t="s">
        <v>308</v>
      </c>
    </row>
    <row r="48" spans="5:45" ht="76.5" x14ac:dyDescent="0.25">
      <c r="F48" s="50" t="s">
        <v>604</v>
      </c>
      <c r="Y48" s="1" t="s">
        <v>524</v>
      </c>
      <c r="Z48" s="1" t="s">
        <v>129</v>
      </c>
      <c r="AA48" s="1" t="s">
        <v>420</v>
      </c>
      <c r="AS48" s="1" t="s">
        <v>309</v>
      </c>
    </row>
    <row r="49" spans="6:45" ht="102" x14ac:dyDescent="0.25">
      <c r="F49" s="50" t="s">
        <v>605</v>
      </c>
      <c r="Y49" s="1" t="s">
        <v>526</v>
      </c>
      <c r="Z49" s="1" t="s">
        <v>525</v>
      </c>
      <c r="AA49" s="1" t="s">
        <v>421</v>
      </c>
      <c r="AS49" s="1" t="s">
        <v>310</v>
      </c>
    </row>
    <row r="50" spans="6:45" ht="102" x14ac:dyDescent="0.25">
      <c r="F50" s="50" t="s">
        <v>606</v>
      </c>
      <c r="Y50" s="1" t="s">
        <v>185</v>
      </c>
      <c r="Z50" s="1" t="s">
        <v>527</v>
      </c>
      <c r="AA50" s="1" t="s">
        <v>422</v>
      </c>
      <c r="AS50" s="1" t="s">
        <v>311</v>
      </c>
    </row>
    <row r="51" spans="6:45" ht="114.75" x14ac:dyDescent="0.25">
      <c r="F51" s="50" t="s">
        <v>607</v>
      </c>
      <c r="Y51" s="1" t="s">
        <v>151</v>
      </c>
      <c r="Z51" s="1" t="s">
        <v>128</v>
      </c>
      <c r="AA51" s="1" t="s">
        <v>423</v>
      </c>
      <c r="AS51" s="1" t="s">
        <v>312</v>
      </c>
    </row>
    <row r="52" spans="6:45" ht="89.25" x14ac:dyDescent="0.25">
      <c r="F52" s="50" t="s">
        <v>608</v>
      </c>
      <c r="Y52" s="1" t="s">
        <v>528</v>
      </c>
      <c r="Z52" s="1" t="s">
        <v>189</v>
      </c>
      <c r="AA52" s="1" t="s">
        <v>424</v>
      </c>
      <c r="AS52" s="1" t="s">
        <v>313</v>
      </c>
    </row>
    <row r="53" spans="6:45" ht="127.5" x14ac:dyDescent="0.25">
      <c r="F53" s="50" t="s">
        <v>609</v>
      </c>
      <c r="Y53" s="1" t="s">
        <v>187</v>
      </c>
      <c r="Z53" s="1" t="s">
        <v>529</v>
      </c>
      <c r="AA53" s="1" t="s">
        <v>425</v>
      </c>
      <c r="AS53" s="1" t="s">
        <v>314</v>
      </c>
    </row>
    <row r="54" spans="6:45" ht="114.75" x14ac:dyDescent="0.25">
      <c r="F54" s="50" t="s">
        <v>610</v>
      </c>
      <c r="Y54" s="1" t="s">
        <v>431</v>
      </c>
      <c r="Z54" s="1" t="s">
        <v>130</v>
      </c>
      <c r="AA54" s="1" t="s">
        <v>426</v>
      </c>
      <c r="AS54" s="1" t="s">
        <v>315</v>
      </c>
    </row>
    <row r="55" spans="6:45" ht="140.25" x14ac:dyDescent="0.25">
      <c r="F55" s="50" t="s">
        <v>611</v>
      </c>
      <c r="Y55" s="1" t="s">
        <v>531</v>
      </c>
      <c r="Z55" s="1" t="s">
        <v>530</v>
      </c>
      <c r="AA55" s="1" t="s">
        <v>427</v>
      </c>
      <c r="AS55" s="1" t="s">
        <v>316</v>
      </c>
    </row>
    <row r="56" spans="6:45" ht="102" x14ac:dyDescent="0.25">
      <c r="F56" s="50" t="s">
        <v>612</v>
      </c>
      <c r="Y56" s="1" t="s">
        <v>434</v>
      </c>
      <c r="Z56" s="1" t="s">
        <v>133</v>
      </c>
      <c r="AA56" s="1" t="s">
        <v>428</v>
      </c>
      <c r="AS56" s="1" t="s">
        <v>317</v>
      </c>
    </row>
    <row r="57" spans="6:45" ht="114.75" x14ac:dyDescent="0.25">
      <c r="F57" s="50" t="s">
        <v>613</v>
      </c>
      <c r="Y57" s="1" t="s">
        <v>154</v>
      </c>
      <c r="Z57" s="1" t="s">
        <v>532</v>
      </c>
      <c r="AA57" s="1" t="s">
        <v>429</v>
      </c>
      <c r="AS57" s="1" t="s">
        <v>318</v>
      </c>
    </row>
    <row r="58" spans="6:45" ht="102" x14ac:dyDescent="0.25">
      <c r="F58" s="50" t="s">
        <v>614</v>
      </c>
      <c r="Y58" s="1" t="s">
        <v>152</v>
      </c>
      <c r="Z58" s="1" t="s">
        <v>132</v>
      </c>
      <c r="AA58" s="1" t="s">
        <v>430</v>
      </c>
      <c r="AS58" s="1" t="s">
        <v>319</v>
      </c>
    </row>
    <row r="59" spans="6:45" ht="76.5" x14ac:dyDescent="0.25">
      <c r="F59" s="50" t="s">
        <v>615</v>
      </c>
      <c r="Y59" s="1" t="s">
        <v>156</v>
      </c>
      <c r="Z59" s="1" t="s">
        <v>533</v>
      </c>
      <c r="AA59" s="1" t="s">
        <v>432</v>
      </c>
      <c r="AS59" s="1" t="s">
        <v>320</v>
      </c>
    </row>
    <row r="60" spans="6:45" ht="76.5" x14ac:dyDescent="0.25">
      <c r="F60" s="50" t="s">
        <v>616</v>
      </c>
      <c r="Y60" s="1" t="s">
        <v>155</v>
      </c>
      <c r="Z60" s="1" t="s">
        <v>135</v>
      </c>
      <c r="AA60" s="1" t="s">
        <v>433</v>
      </c>
      <c r="AS60" s="1" t="s">
        <v>231</v>
      </c>
    </row>
    <row r="61" spans="6:45" ht="102" x14ac:dyDescent="0.25">
      <c r="F61" s="50" t="s">
        <v>617</v>
      </c>
      <c r="Y61" s="1" t="s">
        <v>534</v>
      </c>
      <c r="Z61" s="1" t="s">
        <v>134</v>
      </c>
      <c r="AA61" s="48" t="s">
        <v>435</v>
      </c>
      <c r="AS61" s="1" t="s">
        <v>252</v>
      </c>
    </row>
    <row r="62" spans="6:45" ht="76.5" x14ac:dyDescent="0.25">
      <c r="F62" s="50" t="s">
        <v>618</v>
      </c>
      <c r="Y62" s="1" t="s">
        <v>153</v>
      </c>
      <c r="Z62" s="1" t="s">
        <v>188</v>
      </c>
      <c r="AA62" s="1" t="s">
        <v>436</v>
      </c>
      <c r="AS62" s="1" t="s">
        <v>321</v>
      </c>
    </row>
    <row r="63" spans="6:45" ht="89.25" x14ac:dyDescent="0.25">
      <c r="F63" s="50" t="s">
        <v>619</v>
      </c>
      <c r="Y63" s="1" t="s">
        <v>157</v>
      </c>
      <c r="Z63" s="1" t="s">
        <v>131</v>
      </c>
      <c r="AA63" s="1" t="s">
        <v>437</v>
      </c>
      <c r="AS63" s="1" t="s">
        <v>322</v>
      </c>
    </row>
    <row r="64" spans="6:45" ht="89.25" x14ac:dyDescent="0.25">
      <c r="F64" s="50" t="s">
        <v>620</v>
      </c>
      <c r="Y64" s="1" t="s">
        <v>136</v>
      </c>
      <c r="Z64" s="1" t="s">
        <v>535</v>
      </c>
      <c r="AA64" s="1" t="s">
        <v>438</v>
      </c>
      <c r="AS64" s="1" t="s">
        <v>323</v>
      </c>
    </row>
    <row r="65" spans="6:45" ht="102" x14ac:dyDescent="0.25">
      <c r="F65" s="50" t="s">
        <v>621</v>
      </c>
      <c r="Y65" s="1" t="s">
        <v>444</v>
      </c>
      <c r="Z65" s="1" t="s">
        <v>536</v>
      </c>
      <c r="AA65" s="1" t="s">
        <v>678</v>
      </c>
      <c r="AS65" s="1" t="s">
        <v>324</v>
      </c>
    </row>
    <row r="66" spans="6:45" ht="114.75" x14ac:dyDescent="0.25">
      <c r="F66" s="70" t="s">
        <v>622</v>
      </c>
      <c r="Y66" s="1" t="s">
        <v>538</v>
      </c>
      <c r="Z66" s="1" t="s">
        <v>537</v>
      </c>
      <c r="AA66" s="1" t="s">
        <v>439</v>
      </c>
      <c r="AS66" s="1" t="s">
        <v>325</v>
      </c>
    </row>
    <row r="67" spans="6:45" ht="76.5" x14ac:dyDescent="0.25">
      <c r="F67" s="71" t="s">
        <v>623</v>
      </c>
      <c r="Y67" s="1" t="s">
        <v>137</v>
      </c>
      <c r="Z67" s="1" t="s">
        <v>539</v>
      </c>
      <c r="AA67" s="1" t="s">
        <v>440</v>
      </c>
      <c r="AS67" s="1" t="s">
        <v>228</v>
      </c>
    </row>
    <row r="68" spans="6:45" ht="89.25" x14ac:dyDescent="0.25">
      <c r="F68" s="50" t="s">
        <v>624</v>
      </c>
      <c r="Y68" s="1" t="s">
        <v>158</v>
      </c>
      <c r="Z68" s="1" t="s">
        <v>680</v>
      </c>
      <c r="AA68" s="1" t="s">
        <v>441</v>
      </c>
      <c r="AS68" s="1" t="s">
        <v>326</v>
      </c>
    </row>
    <row r="69" spans="6:45" ht="102" x14ac:dyDescent="0.25">
      <c r="F69" s="50" t="s">
        <v>625</v>
      </c>
      <c r="Y69" s="1" t="s">
        <v>542</v>
      </c>
      <c r="Z69" s="1" t="s">
        <v>540</v>
      </c>
      <c r="AA69" s="1" t="s">
        <v>442</v>
      </c>
      <c r="AS69" s="1" t="s">
        <v>327</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2024-02-19T16:01:33Z</dcterms:modified>
</cp:coreProperties>
</file>