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FA3A00B0-11B8-4A89-9341-50472BF8F13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'FOR-PES-006'!$A$8:$S$883</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'FOR-PES-006'!$A$1:$S$19</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3" i="1" l="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<sst xmlns="http://schemas.openxmlformats.org/spreadsheetml/2006/main" count="894" uniqueCount="720">
  <si>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</si>
  <si>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</si>
  <si>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</si>
  <si>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</si>
  <si>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</si>
  <si>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</si>
  <si>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</si>
  <si>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</si>
  <si>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</si>
  <si>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</si>
  <si>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</si>
  <si>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</si>
  <si>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</si>
  <si>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</si>
  <si>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</si>
  <si>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</si>
  <si>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</si>
  <si>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</si>
  <si>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</si>
  <si>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</si>
  <si>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</si>
  <si>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</si>
  <si>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</si>
  <si>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</si>
  <si>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</si>
  <si>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</si>
  <si>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</si>
  <si>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</si>
  <si>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</si>
  <si>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</si>
  <si>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</si>
  <si>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</si>
  <si>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</si>
  <si>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</si>
  <si>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</si>
  <si>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</si>
  <si>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</si>
  <si>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</si>
  <si>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</si>
  <si>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</si>
  <si>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</si>
  <si>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</si>
  <si>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</si>
  <si>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</si>
  <si>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</si>
  <si>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</si>
  <si>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</si>
  <si>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</si>
  <si>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</si>
  <si>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</si>
  <si>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</si>
  <si>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</si>
  <si>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</si>
  <si>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</si>
  <si>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</si>
  <si>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</si>
  <si>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</si>
  <si>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</si>
  <si>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</si>
  <si>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</si>
  <si>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</si>
  <si>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</si>
  <si>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</si>
  <si>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</si>
  <si>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</si>
  <si>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</si>
  <si>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</si>
  <si>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</si>
  <si>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</si>
  <si>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</si>
  <si>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</si>
  <si>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</si>
  <si>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</si>
  <si>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</si>
  <si>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</si>
  <si>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</si>
  <si>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</si>
  <si>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</si>
  <si>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</si>
  <si>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</si>
  <si>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</si>
  <si>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</si>
  <si>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</si>
  <si>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</si>
  <si>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</si>
  <si>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</si>
  <si>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</si>
  <si>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</si>
  <si>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</si>
  <si>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</si>
  <si>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</si>
  <si>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</si>
  <si>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</si>
  <si>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</si>
  <si>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</si>
  <si>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</si>
  <si>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</si>
  <si>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</si>
  <si>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</si>
  <si>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</si>
  <si>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</si>
  <si>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</si>
  <si>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</si>
  <si>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</si>
  <si>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</si>
  <si>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</si>
  <si>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</si>
  <si>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</si>
  <si>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</si>
  <si>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</si>
  <si>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</si>
  <si>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</si>
  <si>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</si>
  <si>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</si>
  <si>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</si>
  <si>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</si>
  <si>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</si>
  <si>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</si>
  <si>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</si>
  <si>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</si>
  <si>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</si>
  <si>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</si>
  <si>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</si>
  <si>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</si>
  <si>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</si>
  <si>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</si>
  <si>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</si>
  <si>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</si>
  <si>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</si>
  <si>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</si>
  <si>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</si>
  <si>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</si>
  <si>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</si>
  <si>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</si>
  <si>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</si>
  <si>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</si>
  <si>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</si>
  <si>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</si>
  <si>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</si>
  <si>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</si>
  <si>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</si>
  <si>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</si>
  <si>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</si>
  <si>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</si>
  <si>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</si>
  <si>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</si>
  <si>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</si>
  <si>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</si>
  <si>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</si>
  <si>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</si>
  <si>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</si>
  <si>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</si>
  <si>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</si>
  <si>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</si>
  <si>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</si>
  <si>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</si>
  <si>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</si>
  <si>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</si>
  <si>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</si>
  <si>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</si>
  <si>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</si>
  <si>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</si>
  <si>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</si>
  <si>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</si>
  <si>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</si>
  <si>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</si>
  <si>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</si>
  <si>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</si>
  <si>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</si>
  <si>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</si>
  <si>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</si>
  <si>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</si>
  <si>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</si>
  <si>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</si>
  <si>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</si>
  <si>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</si>
  <si>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</si>
  <si>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</si>
  <si>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</si>
  <si>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</si>
  <si>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</si>
  <si>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</si>
  <si>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</si>
  <si>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</si>
  <si>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</si>
  <si>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</si>
  <si>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</si>
  <si>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</si>
  <si>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</si>
  <si>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</si>
  <si>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</si>
  <si>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</si>
  <si>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</si>
  <si>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</si>
  <si>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</si>
  <si>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</si>
  <si>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</si>
  <si>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</si>
  <si>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</si>
  <si>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</si>
  <si>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</si>
  <si>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</si>
  <si>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</si>
  <si>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</si>
  <si>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</si>
  <si>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</si>
  <si>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</si>
  <si>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</si>
  <si>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</si>
  <si>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</si>
  <si>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</si>
  <si>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</si>
  <si>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</si>
  <si>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</si>
  <si>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</si>
  <si>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</si>
  <si>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</si>
  <si>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</si>
  <si>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</si>
  <si>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</si>
  <si>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</si>
  <si>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</si>
  <si>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</si>
  <si>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</si>
  <si>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</si>
  <si>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</si>
  <si>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</si>
  <si>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</si>
  <si>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</si>
  <si>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</si>
  <si>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</si>
  <si>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</si>
  <si>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</si>
  <si>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</si>
  <si>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</si>
  <si>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</si>
  <si>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</si>
  <si>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</si>
  <si>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</si>
  <si>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</si>
  <si>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</si>
  <si>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</si>
  <si>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</si>
  <si>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</si>
  <si>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</si>
  <si>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</si>
  <si>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</si>
  <si>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</si>
  <si>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</si>
  <si>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</si>
  <si>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</si>
  <si>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</si>
  <si>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</si>
  <si>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</si>
  <si>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</si>
  <si>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</si>
  <si>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</si>
  <si>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</si>
  <si>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</si>
  <si>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</si>
  <si>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</si>
  <si>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</si>
  <si>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</si>
  <si>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</si>
  <si>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</si>
  <si>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</si>
  <si>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</si>
  <si>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</si>
  <si>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</si>
  <si>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</si>
  <si>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</si>
  <si>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</si>
  <si>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</si>
  <si>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</si>
  <si>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</si>
  <si>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</si>
  <si>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</si>
  <si>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</si>
  <si>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</si>
  <si>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</si>
  <si>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</si>
  <si>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</si>
  <si>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</si>
  <si>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</si>
  <si>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</si>
  <si>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</si>
  <si>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</si>
  <si>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</si>
  <si>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</si>
  <si>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</si>
  <si>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</si>
  <si>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</si>
  <si>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</si>
  <si>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</si>
  <si>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</si>
  <si>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</si>
  <si>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</si>
  <si>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</si>
  <si>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</si>
  <si>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</si>
  <si>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</si>
  <si>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</si>
  <si>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</si>
  <si>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</si>
  <si>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</si>
  <si>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</si>
  <si>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</si>
  <si>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</si>
  <si>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</si>
  <si>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</si>
  <si>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</si>
  <si>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</si>
  <si>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</si>
  <si>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</si>
  <si>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</si>
  <si>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</si>
  <si>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</si>
  <si>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</si>
  <si>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</si>
  <si>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</si>
  <si>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</si>
  <si>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</si>
  <si>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</si>
  <si>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</si>
  <si>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</si>
  <si>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</si>
  <si>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</si>
  <si>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</si>
  <si>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</si>
  <si>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</si>
  <si>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</si>
  <si>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</si>
  <si>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</si>
  <si>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</si>
  <si>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</si>
  <si>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</si>
  <si>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</si>
  <si>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</si>
  <si>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</si>
  <si>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</si>
  <si>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</si>
  <si>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</si>
  <si>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</si>
  <si>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</si>
  <si>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</si>
  <si>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</si>
  <si>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</si>
  <si>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</si>
  <si>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</si>
  <si>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</si>
  <si>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</si>
  <si>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</si>
  <si>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</si>
  <si>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</si>
  <si>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</si>
  <si>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</si>
  <si>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</si>
  <si>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</si>
  <si>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</si>
  <si>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</si>
  <si>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</si>
  <si>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</si>
  <si>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</si>
  <si>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</si>
  <si>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</si>
  <si>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</si>
  <si>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</si>
  <si>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</si>
  <si>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</si>
  <si>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</si>
  <si>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</si>
  <si>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</si>
  <si>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</si>
  <si>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</si>
  <si>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</si>
  <si>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</si>
  <si>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</si>
  <si>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</si>
  <si>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</si>
  <si>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</si>
  <si>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</si>
  <si>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</si>
  <si>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</si>
  <si>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</si>
  <si>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</si>
  <si>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</si>
  <si>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</si>
  <si>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</si>
  <si>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</si>
  <si>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</si>
  <si>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</si>
  <si>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</si>
  <si>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</si>
  <si>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</si>
  <si>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</si>
  <si>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</si>
  <si>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</si>
  <si>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</si>
  <si>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</si>
  <si>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</si>
  <si>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</si>
  <si>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</si>
  <si>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</si>
  <si>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</si>
  <si>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</si>
  <si>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</si>
  <si>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</si>
  <si>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</si>
  <si>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</si>
  <si>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</si>
  <si>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</si>
  <si>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</si>
  <si>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</si>
  <si>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</si>
  <si>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</si>
  <si>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</si>
  <si>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</si>
  <si>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</si>
  <si>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</si>
  <si>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</si>
  <si>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</si>
  <si>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</si>
  <si>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</si>
  <si>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</si>
  <si>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</si>
  <si>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</si>
  <si>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</si>
  <si>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</si>
  <si>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</si>
  <si>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</si>
  <si>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</si>
  <si>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</si>
  <si>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</si>
  <si>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</si>
  <si>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</si>
  <si>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</si>
  <si>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</si>
  <si>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</si>
  <si>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</si>
  <si>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</si>
  <si>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</si>
  <si>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</si>
  <si>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</si>
  <si>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</si>
  <si>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</si>
  <si>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</si>
  <si>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</si>
  <si>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</si>
  <si>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</si>
  <si>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</si>
  <si>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</si>
  <si>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</si>
  <si>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</si>
  <si>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</si>
  <si>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</si>
  <si>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</si>
  <si>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</si>
  <si>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</si>
  <si>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</si>
  <si>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</si>
  <si>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</si>
  <si>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</si>
  <si>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</si>
  <si>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</si>
  <si>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</si>
  <si>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</si>
  <si>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</si>
  <si>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</si>
  <si>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</si>
  <si>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</si>
  <si>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</si>
  <si>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</si>
  <si>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</si>
  <si>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</si>
  <si>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</si>
  <si>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</si>
  <si>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</si>
  <si>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</si>
  <si>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</si>
  <si>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</si>
  <si>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</si>
  <si>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</si>
  <si>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</si>
  <si>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</si>
  <si>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</si>
  <si>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</si>
  <si>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</si>
  <si>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</si>
  <si>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</si>
  <si>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</si>
  <si>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</si>
  <si>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</si>
  <si>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</si>
  <si>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</si>
  <si>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</si>
  <si>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</si>
  <si>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</si>
  <si>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</si>
  <si>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</si>
  <si>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</si>
  <si>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</si>
  <si>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</si>
  <si>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</si>
  <si>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</si>
  <si>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</si>
  <si>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</si>
  <si>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</si>
  <si>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</si>
  <si>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</si>
  <si>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</si>
  <si>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</si>
  <si>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</si>
  <si>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</si>
  <si>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</si>
  <si>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</si>
  <si>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</si>
  <si>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</si>
  <si>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</si>
  <si>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</si>
  <si>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</si>
  <si>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</si>
  <si>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</si>
  <si>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</si>
  <si>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</si>
  <si>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</si>
  <si>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</si>
  <si>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</si>
  <si>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</si>
  <si>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</si>
  <si>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</si>
  <si>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</si>
  <si>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</si>
  <si>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</si>
  <si>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</si>
  <si>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</si>
  <si>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</si>
  <si>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</si>
  <si>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</si>
  <si>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</si>
  <si>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</si>
  <si>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</si>
  <si>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</si>
  <si>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</si>
  <si>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</si>
  <si>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</si>
  <si>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</si>
  <si>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</si>
  <si>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</si>
  <si>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</si>
  <si>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</si>
  <si>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</si>
  <si>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</si>
  <si>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</si>
  <si>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</si>
  <si>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</si>
  <si>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</si>
  <si>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</si>
  <si>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</si>
  <si>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</si>
  <si>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</si>
  <si>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</si>
  <si>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</si>
  <si>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</si>
  <si>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</si>
  <si>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</si>
  <si>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</si>
  <si>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</si>
  <si>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</si>
  <si>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</si>
  <si>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</si>
  <si>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</si>
  <si>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</si>
  <si>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</si>
  <si>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</si>
  <si>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</si>
  <si>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</si>
  <si>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</si>
  <si>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</si>
  <si>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</si>
  <si>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</si>
  <si>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</si>
  <si>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</si>
  <si>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</si>
  <si>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</si>
  <si>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</si>
  <si>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</si>
  <si>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</si>
  <si>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</si>
  <si>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</si>
  <si>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</si>
  <si>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</si>
  <si>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</si>
  <si>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</si>
  <si>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</si>
  <si>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</si>
  <si>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</si>
  <si>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</si>
  <si>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</si>
  <si>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</si>
  <si>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</si>
  <si>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</si>
  <si>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</si>
  <si>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</si>
  <si>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</si>
  <si>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</si>
  <si>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</si>
  <si>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</si>
  <si>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</si>
  <si>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</si>
  <si>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</si>
  <si>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</si>
  <si>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</si>
  <si>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</si>
  <si>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</si>
  <si>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</si>
  <si>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</si>
  <si>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</si>
  <si>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</si>
  <si>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</si>
  <si>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</si>
  <si>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</si>
  <si>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</si>
  <si>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</si>
  <si>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</si>
  <si>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</si>
  <si>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</si>
  <si>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</si>
  <si>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</si>
  <si>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</si>
  <si>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</si>
  <si>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</si>
  <si>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</si>
  <si>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</si>
  <si>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</si>
  <si>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</si>
  <si>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</si>
  <si>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</si>
  <si>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</si>
  <si>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</si>
  <si>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</si>
  <si>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</si>
  <si>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</si>
  <si>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</si>
  <si>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</si>
  <si>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</si>
  <si>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</si>
  <si>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</si>
  <si>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</si>
  <si>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</si>
  <si>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</si>
  <si>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</si>
  <si>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</si>
  <si>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</si>
  <si>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</si>
  <si>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</si>
  <si>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</si>
  <si>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</si>
  <si>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</si>
  <si>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</si>
  <si>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</si>
  <si>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</si>
  <si>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</si>
  <si>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</si>
  <si>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</si>
  <si>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</si>
  <si>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</si>
  <si>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</si>
  <si>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</si>
  <si>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</si>
  <si>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</si>
  <si>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</si>
  <si>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</si>
  <si>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</si>
  <si>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</si>
  <si>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</si>
  <si>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</si>
  <si>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</si>
  <si>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</si>
  <si>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</si>
  <si>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</si>
  <si>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</si>
  <si>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</si>
  <si>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</si>
  <si>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</si>
  <si>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</si>
  <si>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</si>
  <si>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</si>
  <si>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</si>
  <si>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</si>
  <si>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 de avance en la creación de la instancia de educación continuad</t>
  </si>
  <si>
    <t>Gestionar la implementación de una plataforma para la administración de los proyectos, liderados desde la SAE</t>
  </si>
  <si>
    <t>Acuerdo de actualización de la estructura orgánica UPN adoptado y socializado</t>
  </si>
  <si>
    <t>Resolución actualizada</t>
  </si>
  <si>
    <t>Realizar una evaluación al cierre de la vigencia respecto de la ejecución de los proyectos y de la gestión la SAE, para identificar oportunidades de mejora</t>
  </si>
  <si>
    <t>Evaluación practicada</t>
  </si>
  <si>
    <t>Formular y desarrollar un proyecto de extensión financiada, en respuesta a las necesidades identificadas desde los programas académicos y desde la SAE, basado en el uso de TIC, en modalidad híbrida.</t>
  </si>
  <si>
    <t>Proyecto de extensión financiada desarrollado en modalidad híbrida</t>
  </si>
  <si>
    <t xml:space="preserve">Formular y desarrollar proyectos de extensión solidaria como parte de la oferta gestada desde los programas académicos, así como proyectos de asesorías ejecutados en alianza con entidades externas. </t>
  </si>
  <si>
    <t>Proyectos de asesorías y extensión solidaria ejecutados durante la vigencia</t>
  </si>
  <si>
    <t>Formular un proyecto de extensión financiada o solidaria o un proyecto de asesorías, relacionado con pueblos originarios y/o grupos minoritarios.</t>
  </si>
  <si>
    <t>Propuesta relacionada con pueblos originarios y/o grupos minoritarios</t>
  </si>
  <si>
    <t>Herramienta de seguimiento a proyectos implementada</t>
  </si>
  <si>
    <t>Diseñar una propuesta de actualización normativa que atienda a la dinámica y necesidades de los proyectos liderados desde la SAE</t>
  </si>
  <si>
    <t>Diseñar una primera propuesta de la instancia para la educación continuada mediante la Identificación de las condiciones técnicas, administrativas, jurídicas y financieras requeridas para su creación</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</si>
  <si>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</si>
  <si>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</si>
  <si>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</si>
  <si>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</si>
  <si>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</si>
  <si>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</si>
  <si>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</si>
  <si>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</si>
  <si>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</si>
  <si>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</si>
  <si>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</si>
  <si>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</si>
  <si>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</si>
  <si>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Iniciativas Adicionales</t>
  </si>
  <si>
    <t>Elaborar y reportar al Proceso de Gestión Documental en el FOR-GDO-010 el inventario documental del archivo de gestión, tanto de documentos físicos como electrónicos.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</si>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</sst>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cellXfs>
  <cellStyles count="1">
    <cellStyle name="Normal" xfId="0" builtinId="0"/>
  </cellStyles>
  <dxfs count="8">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78" t="s">
        <v>59</v>
      </c>
      <c r="B1" s="79"/>
      <c r="C1" s="79"/>
      <c r="D1" s="79"/>
      <c r="E1" s="79"/>
      <c r="F1" s="79"/>
      <c r="G1" s="79"/>
      <c r="H1" s="79"/>
      <c r="I1" s="79"/>
      <c r="J1" s="79"/>
      <c r="K1" s="79"/>
      <c r="L1" s="79"/>
      <c r="M1" s="79"/>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0" t="s">
        <v>5</v>
      </c>
      <c r="C4" s="90"/>
      <c r="D4" s="90"/>
      <c r="E4" s="90"/>
      <c r="F4" s="90"/>
      <c r="G4" s="91"/>
      <c r="H4" s="86" t="s">
        <v>60</v>
      </c>
      <c r="I4" s="87"/>
      <c r="J4" s="87"/>
      <c r="K4" s="87"/>
      <c r="L4" s="87"/>
      <c r="M4" s="88"/>
      <c r="N4" s="80" t="s">
        <v>61</v>
      </c>
      <c r="O4" s="81"/>
      <c r="P4" s="81"/>
      <c r="Q4" s="81"/>
      <c r="R4" s="81"/>
    </row>
    <row r="5" spans="1:18" ht="36.75" customHeight="1" x14ac:dyDescent="0.25">
      <c r="A5" s="11"/>
      <c r="B5" s="83" t="s">
        <v>71</v>
      </c>
      <c r="C5" s="83"/>
      <c r="D5" s="83"/>
      <c r="E5" s="83"/>
      <c r="F5" s="83"/>
      <c r="G5" s="89"/>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2" t="s">
        <v>73</v>
      </c>
      <c r="I7" s="83"/>
      <c r="J7" s="83"/>
      <c r="K7" s="83"/>
      <c r="L7" s="83"/>
      <c r="M7" s="89"/>
      <c r="N7" s="82" t="s">
        <v>66</v>
      </c>
      <c r="O7" s="83"/>
      <c r="P7" s="83"/>
      <c r="Q7" s="83"/>
      <c r="R7" s="83"/>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2" t="s">
        <v>244</v>
      </c>
      <c r="I9" s="73"/>
      <c r="J9" s="73"/>
      <c r="K9" s="73"/>
      <c r="L9" s="73"/>
      <c r="M9" s="74"/>
      <c r="N9" s="72" t="s">
        <v>245</v>
      </c>
      <c r="O9" s="73"/>
      <c r="P9" s="73"/>
      <c r="Q9" s="73"/>
      <c r="R9" s="73"/>
    </row>
    <row r="10" spans="1:18" ht="126" customHeight="1" x14ac:dyDescent="0.25">
      <c r="A10" s="11"/>
      <c r="B10" s="84" t="s">
        <v>45</v>
      </c>
      <c r="C10" s="92" t="s">
        <v>56</v>
      </c>
      <c r="D10" s="24" t="s">
        <v>48</v>
      </c>
      <c r="E10" s="3" t="s">
        <v>47</v>
      </c>
      <c r="F10" s="5" t="s">
        <v>65</v>
      </c>
      <c r="G10" s="29"/>
      <c r="H10" s="72"/>
      <c r="I10" s="73"/>
      <c r="J10" s="73"/>
      <c r="K10" s="73"/>
      <c r="L10" s="73"/>
      <c r="M10" s="74"/>
      <c r="N10" s="72"/>
      <c r="O10" s="73"/>
      <c r="P10" s="73"/>
      <c r="Q10" s="73"/>
      <c r="R10" s="73"/>
    </row>
    <row r="11" spans="1:18" ht="48" customHeight="1" x14ac:dyDescent="0.25">
      <c r="A11" s="11"/>
      <c r="B11" s="84"/>
      <c r="C11" s="92"/>
      <c r="D11" s="24" t="s">
        <v>49</v>
      </c>
      <c r="E11" s="3" t="s">
        <v>50</v>
      </c>
      <c r="F11" s="5" t="s">
        <v>65</v>
      </c>
      <c r="G11" s="29"/>
      <c r="H11" s="72"/>
      <c r="I11" s="73"/>
      <c r="J11" s="73"/>
      <c r="K11" s="73"/>
      <c r="L11" s="73"/>
      <c r="M11" s="74"/>
      <c r="N11" s="72"/>
      <c r="O11" s="73"/>
      <c r="P11" s="73"/>
      <c r="Q11" s="73"/>
      <c r="R11" s="73"/>
    </row>
    <row r="12" spans="1:18" ht="167.25" customHeight="1" x14ac:dyDescent="0.25">
      <c r="A12" s="11"/>
      <c r="B12" s="84"/>
      <c r="C12" s="92"/>
      <c r="D12" s="24" t="s">
        <v>51</v>
      </c>
      <c r="E12" s="3" t="s">
        <v>77</v>
      </c>
      <c r="F12" s="5" t="s">
        <v>65</v>
      </c>
      <c r="G12" s="29"/>
      <c r="H12" s="72"/>
      <c r="I12" s="73"/>
      <c r="J12" s="73"/>
      <c r="K12" s="73"/>
      <c r="L12" s="73"/>
      <c r="M12" s="74"/>
      <c r="N12" s="72"/>
      <c r="O12" s="73"/>
      <c r="P12" s="73"/>
      <c r="Q12" s="73"/>
      <c r="R12" s="73"/>
    </row>
    <row r="13" spans="1:18" ht="147" customHeight="1" x14ac:dyDescent="0.25">
      <c r="A13" s="11"/>
      <c r="B13" s="84"/>
      <c r="C13" s="92"/>
      <c r="D13" s="24" t="s">
        <v>52</v>
      </c>
      <c r="E13" s="3" t="s">
        <v>53</v>
      </c>
      <c r="F13" s="5" t="s">
        <v>65</v>
      </c>
      <c r="G13" s="29"/>
      <c r="H13" s="72"/>
      <c r="I13" s="73"/>
      <c r="J13" s="73"/>
      <c r="K13" s="73"/>
      <c r="L13" s="73"/>
      <c r="M13" s="74"/>
      <c r="N13" s="72"/>
      <c r="O13" s="73"/>
      <c r="P13" s="73"/>
      <c r="Q13" s="73"/>
      <c r="R13" s="73"/>
    </row>
    <row r="14" spans="1:18" ht="153.75" customHeight="1" x14ac:dyDescent="0.25">
      <c r="A14" s="11"/>
      <c r="B14" s="84"/>
      <c r="C14" s="92"/>
      <c r="D14" s="24" t="s">
        <v>54</v>
      </c>
      <c r="E14" s="3" t="s">
        <v>55</v>
      </c>
      <c r="F14" s="5" t="s">
        <v>65</v>
      </c>
      <c r="G14" s="29"/>
      <c r="H14" s="72"/>
      <c r="I14" s="73"/>
      <c r="J14" s="73"/>
      <c r="K14" s="73"/>
      <c r="L14" s="73"/>
      <c r="M14" s="74"/>
      <c r="N14" s="72"/>
      <c r="O14" s="73"/>
      <c r="P14" s="73"/>
      <c r="Q14" s="73"/>
      <c r="R14" s="73"/>
    </row>
    <row r="15" spans="1:18" ht="27" customHeight="1" x14ac:dyDescent="0.25">
      <c r="A15" s="11"/>
      <c r="B15" s="84"/>
      <c r="C15" s="92"/>
      <c r="D15" s="24" t="s">
        <v>70</v>
      </c>
      <c r="E15" s="3" t="s">
        <v>65</v>
      </c>
      <c r="F15" s="5" t="s">
        <v>65</v>
      </c>
      <c r="G15" s="29"/>
      <c r="H15" s="72"/>
      <c r="I15" s="73"/>
      <c r="J15" s="73"/>
      <c r="K15" s="73"/>
      <c r="L15" s="73"/>
      <c r="M15" s="74"/>
      <c r="N15" s="72"/>
      <c r="O15" s="73"/>
      <c r="P15" s="73"/>
      <c r="Q15" s="73"/>
      <c r="R15" s="73"/>
    </row>
    <row r="16" spans="1:18" ht="19.5" customHeight="1" x14ac:dyDescent="0.25">
      <c r="A16" s="11"/>
      <c r="B16" s="84"/>
      <c r="C16" s="44" t="s">
        <v>67</v>
      </c>
      <c r="D16" s="43" t="s">
        <v>65</v>
      </c>
      <c r="E16" s="3" t="s">
        <v>65</v>
      </c>
      <c r="F16" s="5" t="s">
        <v>65</v>
      </c>
      <c r="G16" s="29"/>
      <c r="H16" s="72"/>
      <c r="I16" s="73"/>
      <c r="J16" s="73"/>
      <c r="K16" s="73"/>
      <c r="L16" s="73"/>
      <c r="M16" s="74"/>
      <c r="N16" s="72"/>
      <c r="O16" s="73"/>
      <c r="P16" s="73"/>
      <c r="Q16" s="73"/>
      <c r="R16" s="73"/>
    </row>
    <row r="17" spans="1:18" ht="95.25" customHeight="1" thickBot="1" x14ac:dyDescent="0.3">
      <c r="A17" s="31"/>
      <c r="B17" s="85"/>
      <c r="C17" s="22" t="s">
        <v>57</v>
      </c>
      <c r="D17" s="25" t="s">
        <v>58</v>
      </c>
      <c r="E17" s="45" t="s">
        <v>65</v>
      </c>
      <c r="F17" s="46" t="s">
        <v>65</v>
      </c>
      <c r="G17" s="29"/>
      <c r="H17" s="72"/>
      <c r="I17" s="73"/>
      <c r="J17" s="73"/>
      <c r="K17" s="73"/>
      <c r="L17" s="73"/>
      <c r="M17" s="74"/>
      <c r="N17" s="72"/>
      <c r="O17" s="73"/>
      <c r="P17" s="73"/>
      <c r="Q17" s="73"/>
      <c r="R17" s="73"/>
    </row>
    <row r="18" spans="1:18" ht="15.75" thickBot="1" x14ac:dyDescent="0.3">
      <c r="A18" s="14"/>
      <c r="B18" s="15"/>
      <c r="C18" s="15"/>
      <c r="D18" s="15"/>
      <c r="E18" s="15"/>
      <c r="F18" s="15"/>
      <c r="G18" s="16"/>
      <c r="H18" s="75"/>
      <c r="I18" s="76"/>
      <c r="J18" s="76"/>
      <c r="K18" s="76"/>
      <c r="L18" s="76"/>
      <c r="M18" s="77"/>
      <c r="N18" s="75"/>
      <c r="O18" s="76"/>
      <c r="P18" s="76"/>
      <c r="Q18" s="76"/>
      <c r="R18" s="76"/>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3"/>
  <sheetViews>
    <sheetView showGridLines="0" tabSelected="1" view="pageBreakPreview" topLeftCell="A12" zoomScaleNormal="100" zoomScaleSheetLayoutView="100" workbookViewId="0">
      <selection activeCell="H9" sqref="H9:H19"/>
    </sheetView>
  </sheetViews>
  <sheetFormatPr baseColWidth="10" defaultColWidth="11.42578125" defaultRowHeight="12.75" x14ac:dyDescent="0.25"/>
  <cols>
    <col min="1" max="1" width="23.7109375" style="131" customWidth="1"/>
    <col min="2" max="2" width="13.7109375" style="131" customWidth="1"/>
    <col min="3" max="3" width="14.7109375" style="131" customWidth="1"/>
    <col min="4" max="4" width="18.140625" style="131" customWidth="1"/>
    <col min="5" max="5" width="40.42578125" style="131" customWidth="1"/>
    <col min="6" max="6" width="19.28515625" style="131" customWidth="1"/>
    <col min="7" max="7" width="36.28515625" style="131" customWidth="1"/>
    <col min="8" max="9" width="17.85546875" style="130" customWidth="1"/>
    <col min="10" max="11" width="11.42578125" style="130"/>
    <col min="12" max="12" width="16.85546875" style="130" customWidth="1"/>
    <col min="13" max="13" width="23.42578125" style="130" customWidth="1"/>
    <col min="14" max="14" width="18.28515625" style="130" customWidth="1"/>
    <col min="15" max="15" width="17.140625" style="130" customWidth="1"/>
    <col min="16" max="16" width="11.42578125" style="54"/>
    <col min="17" max="17" width="34" style="131" customWidth="1"/>
    <col min="18" max="18" width="16.28515625" style="132" customWidth="1"/>
    <col min="19" max="19" width="31.140625" style="131" customWidth="1"/>
    <col min="20" max="16384" width="11.42578125" style="1"/>
  </cols>
  <sheetData>
    <row r="1" spans="1:19" ht="24" customHeight="1" x14ac:dyDescent="0.25">
      <c r="A1" s="113"/>
      <c r="B1" s="113"/>
      <c r="C1" s="113"/>
      <c r="D1" s="115" t="s">
        <v>31</v>
      </c>
      <c r="E1" s="116"/>
      <c r="F1" s="116"/>
      <c r="G1" s="116"/>
      <c r="H1" s="116"/>
      <c r="I1" s="116"/>
      <c r="J1" s="116"/>
      <c r="K1" s="116"/>
      <c r="L1" s="116"/>
      <c r="M1" s="116"/>
      <c r="N1" s="117"/>
      <c r="O1" s="98" t="s">
        <v>246</v>
      </c>
      <c r="P1" s="99"/>
      <c r="Q1" s="99"/>
      <c r="R1" s="99"/>
      <c r="S1" s="100"/>
    </row>
    <row r="2" spans="1:19" ht="28.5" customHeight="1" x14ac:dyDescent="0.25">
      <c r="A2" s="113"/>
      <c r="B2" s="113"/>
      <c r="C2" s="113"/>
      <c r="D2" s="103" t="s">
        <v>32</v>
      </c>
      <c r="E2" s="104"/>
      <c r="F2" s="104"/>
      <c r="G2" s="104"/>
      <c r="H2" s="104"/>
      <c r="I2" s="104"/>
      <c r="J2" s="104"/>
      <c r="K2" s="104"/>
      <c r="L2" s="104"/>
      <c r="M2" s="104"/>
      <c r="N2" s="105"/>
      <c r="O2" s="98" t="s">
        <v>370</v>
      </c>
      <c r="P2" s="99"/>
      <c r="Q2" s="99"/>
      <c r="R2" s="99"/>
      <c r="S2" s="100"/>
    </row>
    <row r="3" spans="1:19" ht="22.5" customHeight="1" x14ac:dyDescent="0.25">
      <c r="A3" s="113"/>
      <c r="B3" s="113"/>
      <c r="C3" s="113"/>
      <c r="D3" s="106"/>
      <c r="E3" s="107"/>
      <c r="F3" s="107"/>
      <c r="G3" s="107"/>
      <c r="H3" s="107"/>
      <c r="I3" s="107"/>
      <c r="J3" s="107"/>
      <c r="K3" s="107"/>
      <c r="L3" s="107"/>
      <c r="M3" s="107"/>
      <c r="N3" s="108"/>
      <c r="O3" s="98" t="s">
        <v>371</v>
      </c>
      <c r="P3" s="99"/>
      <c r="Q3" s="99"/>
      <c r="R3" s="99"/>
      <c r="S3" s="100"/>
    </row>
    <row r="4" spans="1:19" ht="24" customHeight="1" x14ac:dyDescent="0.25">
      <c r="A4" s="110" t="s">
        <v>247</v>
      </c>
      <c r="B4" s="110"/>
      <c r="C4" s="110"/>
      <c r="D4" s="110"/>
      <c r="E4" s="110"/>
      <c r="F4" s="110"/>
      <c r="G4" s="110"/>
      <c r="H4" s="110"/>
      <c r="I4" s="110"/>
      <c r="J4" s="110"/>
      <c r="K4" s="110"/>
      <c r="L4" s="110"/>
      <c r="M4" s="110"/>
      <c r="N4" s="110"/>
      <c r="O4" s="110"/>
      <c r="P4" s="110"/>
      <c r="Q4" s="110"/>
      <c r="R4" s="110"/>
      <c r="S4" s="110"/>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2" t="s">
        <v>258</v>
      </c>
      <c r="B6" s="109" t="s">
        <v>5</v>
      </c>
      <c r="C6" s="109"/>
      <c r="D6" s="109"/>
      <c r="E6" s="109"/>
      <c r="F6" s="109"/>
      <c r="G6" s="101" t="s">
        <v>60</v>
      </c>
      <c r="H6" s="101"/>
      <c r="I6" s="101"/>
      <c r="J6" s="101"/>
      <c r="K6" s="101"/>
      <c r="L6" s="101"/>
      <c r="M6" s="101"/>
      <c r="N6" s="101"/>
      <c r="O6" s="94" t="s">
        <v>61</v>
      </c>
      <c r="P6" s="95"/>
      <c r="Q6" s="95"/>
      <c r="R6" s="95"/>
      <c r="S6" s="96"/>
    </row>
    <row r="7" spans="1:19" s="2" customFormat="1" ht="25.5" customHeight="1" x14ac:dyDescent="0.25">
      <c r="A7" s="102"/>
      <c r="B7" s="111" t="s">
        <v>0</v>
      </c>
      <c r="C7" s="111" t="s">
        <v>1</v>
      </c>
      <c r="D7" s="111" t="s">
        <v>2</v>
      </c>
      <c r="E7" s="114" t="s">
        <v>69</v>
      </c>
      <c r="F7" s="114" t="s">
        <v>369</v>
      </c>
      <c r="G7" s="93" t="s">
        <v>368</v>
      </c>
      <c r="H7" s="93" t="s">
        <v>248</v>
      </c>
      <c r="I7" s="93" t="s">
        <v>249</v>
      </c>
      <c r="J7" s="93" t="s">
        <v>33</v>
      </c>
      <c r="K7" s="93"/>
      <c r="L7" s="93" t="s">
        <v>255</v>
      </c>
      <c r="M7" s="93" t="s">
        <v>367</v>
      </c>
      <c r="N7" s="93" t="s">
        <v>34</v>
      </c>
      <c r="O7" s="97" t="s">
        <v>250</v>
      </c>
      <c r="P7" s="97" t="s">
        <v>251</v>
      </c>
      <c r="Q7" s="97" t="s">
        <v>6</v>
      </c>
      <c r="R7" s="112" t="s">
        <v>687</v>
      </c>
      <c r="S7" s="97" t="s">
        <v>62</v>
      </c>
    </row>
    <row r="8" spans="1:19" ht="22.5" customHeight="1" x14ac:dyDescent="0.25">
      <c r="A8" s="102"/>
      <c r="B8" s="111"/>
      <c r="C8" s="111"/>
      <c r="D8" s="111"/>
      <c r="E8" s="114"/>
      <c r="F8" s="114"/>
      <c r="G8" s="93"/>
      <c r="H8" s="93"/>
      <c r="I8" s="93"/>
      <c r="J8" s="60" t="s">
        <v>3</v>
      </c>
      <c r="K8" s="60" t="s">
        <v>4</v>
      </c>
      <c r="L8" s="93"/>
      <c r="M8" s="93"/>
      <c r="N8" s="93"/>
      <c r="O8" s="97"/>
      <c r="P8" s="97"/>
      <c r="Q8" s="97"/>
      <c r="R8" s="112"/>
      <c r="S8" s="97"/>
    </row>
    <row r="9" spans="1:19" ht="76.5" x14ac:dyDescent="0.25">
      <c r="A9" s="121" t="s">
        <v>325</v>
      </c>
      <c r="B9" s="121" t="s">
        <v>30</v>
      </c>
      <c r="C9" s="121" t="s">
        <v>267</v>
      </c>
      <c r="D9" s="121" t="s">
        <v>329</v>
      </c>
      <c r="E9" s="121" t="s">
        <v>348</v>
      </c>
      <c r="F9" s="121" t="s">
        <v>582</v>
      </c>
      <c r="G9" s="121" t="s">
        <v>695</v>
      </c>
      <c r="H9" s="122">
        <v>1</v>
      </c>
      <c r="I9" s="121" t="s">
        <v>696</v>
      </c>
      <c r="J9" s="123">
        <v>45323</v>
      </c>
      <c r="K9" s="123">
        <v>45657</v>
      </c>
      <c r="L9" s="124" t="s">
        <v>256</v>
      </c>
      <c r="M9" s="121" t="s">
        <v>9</v>
      </c>
      <c r="N9" s="55" t="s">
        <v>688</v>
      </c>
      <c r="O9" s="129"/>
      <c r="P9" s="58">
        <f t="shared" ref="P9:P61" si="0">IF((O9/H9)&gt;100%,100%,(O9/H9))</f>
        <v>0</v>
      </c>
      <c r="Q9" s="55"/>
      <c r="R9" s="57"/>
      <c r="S9" s="55"/>
    </row>
    <row r="10" spans="1:19" s="48" customFormat="1" ht="76.5" x14ac:dyDescent="0.25">
      <c r="A10" s="121" t="s">
        <v>325</v>
      </c>
      <c r="B10" s="121" t="s">
        <v>30</v>
      </c>
      <c r="C10" s="121" t="s">
        <v>267</v>
      </c>
      <c r="D10" s="121" t="s">
        <v>329</v>
      </c>
      <c r="E10" s="121" t="s">
        <v>350</v>
      </c>
      <c r="F10" s="121" t="s">
        <v>604</v>
      </c>
      <c r="G10" s="121" t="s">
        <v>697</v>
      </c>
      <c r="H10" s="122">
        <v>10</v>
      </c>
      <c r="I10" s="121" t="s">
        <v>698</v>
      </c>
      <c r="J10" s="124">
        <v>45323</v>
      </c>
      <c r="K10" s="124">
        <v>45657</v>
      </c>
      <c r="L10" s="124" t="s">
        <v>256</v>
      </c>
      <c r="M10" s="121" t="s">
        <v>9</v>
      </c>
      <c r="N10" s="55" t="s">
        <v>688</v>
      </c>
      <c r="O10" s="56"/>
      <c r="P10" s="58">
        <f t="shared" si="0"/>
        <v>0</v>
      </c>
      <c r="Q10" s="55"/>
      <c r="R10" s="57"/>
      <c r="S10" s="55"/>
    </row>
    <row r="11" spans="1:19" ht="76.5" x14ac:dyDescent="0.25">
      <c r="A11" s="121" t="s">
        <v>325</v>
      </c>
      <c r="B11" s="121" t="s">
        <v>30</v>
      </c>
      <c r="C11" s="121" t="s">
        <v>267</v>
      </c>
      <c r="D11" s="121" t="s">
        <v>329</v>
      </c>
      <c r="E11" s="121" t="s">
        <v>350</v>
      </c>
      <c r="F11" s="121" t="s">
        <v>609</v>
      </c>
      <c r="G11" s="121" t="s">
        <v>703</v>
      </c>
      <c r="H11" s="125">
        <v>40</v>
      </c>
      <c r="I11" s="126" t="s">
        <v>689</v>
      </c>
      <c r="J11" s="126">
        <v>45323</v>
      </c>
      <c r="K11" s="126">
        <v>45657</v>
      </c>
      <c r="L11" s="124" t="s">
        <v>256</v>
      </c>
      <c r="M11" s="121" t="s">
        <v>9</v>
      </c>
      <c r="N11" s="55" t="s">
        <v>688</v>
      </c>
      <c r="O11" s="56"/>
      <c r="P11" s="58">
        <f t="shared" si="0"/>
        <v>0</v>
      </c>
      <c r="Q11" s="55"/>
      <c r="R11" s="57"/>
      <c r="S11" s="55"/>
    </row>
    <row r="12" spans="1:19" ht="76.5" x14ac:dyDescent="0.25">
      <c r="A12" s="121" t="s">
        <v>325</v>
      </c>
      <c r="B12" s="121" t="s">
        <v>30</v>
      </c>
      <c r="C12" s="121" t="s">
        <v>333</v>
      </c>
      <c r="D12" s="121" t="s">
        <v>335</v>
      </c>
      <c r="E12" s="121" t="s">
        <v>361</v>
      </c>
      <c r="F12" s="121" t="s">
        <v>668</v>
      </c>
      <c r="G12" s="121" t="s">
        <v>699</v>
      </c>
      <c r="H12" s="122">
        <v>1</v>
      </c>
      <c r="I12" s="121" t="s">
        <v>700</v>
      </c>
      <c r="J12" s="126">
        <v>45323</v>
      </c>
      <c r="K12" s="126">
        <v>45657</v>
      </c>
      <c r="L12" s="124" t="s">
        <v>256</v>
      </c>
      <c r="M12" s="121" t="s">
        <v>9</v>
      </c>
      <c r="N12" s="55" t="s">
        <v>688</v>
      </c>
      <c r="O12" s="56"/>
      <c r="P12" s="58">
        <f t="shared" si="0"/>
        <v>0</v>
      </c>
      <c r="Q12" s="55"/>
      <c r="R12" s="57"/>
      <c r="S12" s="55"/>
    </row>
    <row r="13" spans="1:19" ht="51" x14ac:dyDescent="0.25">
      <c r="A13" s="121" t="s">
        <v>325</v>
      </c>
      <c r="B13" s="121" t="s">
        <v>30</v>
      </c>
      <c r="C13" s="121" t="s">
        <v>330</v>
      </c>
      <c r="D13" s="121" t="s">
        <v>331</v>
      </c>
      <c r="E13" s="121" t="s">
        <v>356</v>
      </c>
      <c r="F13" s="121" t="s">
        <v>636</v>
      </c>
      <c r="G13" s="121" t="s">
        <v>690</v>
      </c>
      <c r="H13" s="125">
        <v>1</v>
      </c>
      <c r="I13" s="126" t="s">
        <v>701</v>
      </c>
      <c r="J13" s="124">
        <v>45323</v>
      </c>
      <c r="K13" s="124">
        <v>45657</v>
      </c>
      <c r="L13" s="126" t="s">
        <v>256</v>
      </c>
      <c r="M13" s="121" t="s">
        <v>9</v>
      </c>
      <c r="N13" s="55" t="s">
        <v>688</v>
      </c>
      <c r="O13" s="55"/>
      <c r="P13" s="58">
        <f t="shared" si="0"/>
        <v>0</v>
      </c>
      <c r="Q13" s="55"/>
      <c r="R13" s="57"/>
      <c r="S13" s="55"/>
    </row>
    <row r="14" spans="1:19" ht="51" x14ac:dyDescent="0.25">
      <c r="A14" s="121" t="s">
        <v>325</v>
      </c>
      <c r="B14" s="121" t="s">
        <v>30</v>
      </c>
      <c r="C14" s="121" t="s">
        <v>330</v>
      </c>
      <c r="D14" s="121" t="s">
        <v>331</v>
      </c>
      <c r="E14" s="121" t="s">
        <v>354</v>
      </c>
      <c r="F14" s="121" t="s">
        <v>691</v>
      </c>
      <c r="G14" s="121" t="s">
        <v>702</v>
      </c>
      <c r="H14" s="125">
        <v>1</v>
      </c>
      <c r="I14" s="121" t="s">
        <v>692</v>
      </c>
      <c r="J14" s="124">
        <v>45323</v>
      </c>
      <c r="K14" s="124">
        <v>45504</v>
      </c>
      <c r="L14" s="124" t="s">
        <v>256</v>
      </c>
      <c r="M14" s="121" t="s">
        <v>9</v>
      </c>
      <c r="N14" s="55" t="s">
        <v>688</v>
      </c>
      <c r="O14" s="56"/>
      <c r="P14" s="58">
        <f t="shared" si="0"/>
        <v>0</v>
      </c>
      <c r="Q14" s="55"/>
      <c r="R14" s="57"/>
      <c r="S14" s="55"/>
    </row>
    <row r="15" spans="1:19" ht="51" x14ac:dyDescent="0.25">
      <c r="A15" s="121" t="s">
        <v>325</v>
      </c>
      <c r="B15" s="121" t="s">
        <v>29</v>
      </c>
      <c r="C15" s="121" t="s">
        <v>190</v>
      </c>
      <c r="D15" s="121" t="s">
        <v>223</v>
      </c>
      <c r="E15" s="121" t="s">
        <v>202</v>
      </c>
      <c r="F15" s="121" t="s">
        <v>202</v>
      </c>
      <c r="G15" s="121" t="s">
        <v>693</v>
      </c>
      <c r="H15" s="125">
        <v>1</v>
      </c>
      <c r="I15" s="121" t="s">
        <v>694</v>
      </c>
      <c r="J15" s="126">
        <v>45627</v>
      </c>
      <c r="K15" s="124">
        <v>45657</v>
      </c>
      <c r="L15" s="124" t="s">
        <v>256</v>
      </c>
      <c r="M15" s="121" t="s">
        <v>9</v>
      </c>
      <c r="N15" s="55" t="s">
        <v>688</v>
      </c>
      <c r="O15" s="55"/>
      <c r="P15" s="58">
        <f t="shared" si="0"/>
        <v>0</v>
      </c>
      <c r="Q15" s="55"/>
      <c r="R15" s="57"/>
      <c r="S15" s="55"/>
    </row>
    <row r="16" spans="1:19" ht="51" x14ac:dyDescent="0.25">
      <c r="A16" s="121" t="s">
        <v>325</v>
      </c>
      <c r="B16" s="121" t="s">
        <v>704</v>
      </c>
      <c r="C16" s="121" t="s">
        <v>705</v>
      </c>
      <c r="D16" s="121" t="s">
        <v>706</v>
      </c>
      <c r="E16" s="121" t="s">
        <v>707</v>
      </c>
      <c r="F16" s="121" t="s">
        <v>708</v>
      </c>
      <c r="G16" s="127" t="s">
        <v>709</v>
      </c>
      <c r="H16" s="122">
        <v>3</v>
      </c>
      <c r="I16" s="121" t="s">
        <v>710</v>
      </c>
      <c r="J16" s="126">
        <v>45413</v>
      </c>
      <c r="K16" s="126">
        <v>45646</v>
      </c>
      <c r="L16" s="124" t="s">
        <v>256</v>
      </c>
      <c r="M16" s="121" t="s">
        <v>9</v>
      </c>
      <c r="N16" s="55" t="s">
        <v>688</v>
      </c>
      <c r="O16" s="56"/>
      <c r="P16" s="58">
        <f t="shared" si="0"/>
        <v>0</v>
      </c>
      <c r="Q16" s="55"/>
      <c r="R16" s="57"/>
      <c r="S16" s="55"/>
    </row>
    <row r="17" spans="1:19" ht="63.75" x14ac:dyDescent="0.25">
      <c r="A17" s="121" t="s">
        <v>325</v>
      </c>
      <c r="B17" s="121" t="s">
        <v>704</v>
      </c>
      <c r="C17" s="121" t="s">
        <v>705</v>
      </c>
      <c r="D17" s="121" t="s">
        <v>711</v>
      </c>
      <c r="E17" s="121" t="s">
        <v>712</v>
      </c>
      <c r="F17" s="121" t="s">
        <v>708</v>
      </c>
      <c r="G17" s="127" t="s">
        <v>713</v>
      </c>
      <c r="H17" s="128">
        <v>1</v>
      </c>
      <c r="I17" s="126" t="s">
        <v>714</v>
      </c>
      <c r="J17" s="126">
        <v>45306</v>
      </c>
      <c r="K17" s="126">
        <v>45646</v>
      </c>
      <c r="L17" s="124" t="s">
        <v>256</v>
      </c>
      <c r="M17" s="121" t="s">
        <v>9</v>
      </c>
      <c r="N17" s="55" t="s">
        <v>688</v>
      </c>
      <c r="O17" s="55"/>
      <c r="P17" s="58">
        <f t="shared" si="0"/>
        <v>0</v>
      </c>
      <c r="Q17" s="55"/>
      <c r="R17" s="57"/>
      <c r="S17" s="55"/>
    </row>
    <row r="18" spans="1:19" ht="76.5" x14ac:dyDescent="0.25">
      <c r="A18" s="121" t="s">
        <v>325</v>
      </c>
      <c r="B18" s="121" t="s">
        <v>704</v>
      </c>
      <c r="C18" s="121" t="s">
        <v>705</v>
      </c>
      <c r="D18" s="121" t="s">
        <v>711</v>
      </c>
      <c r="E18" s="121" t="s">
        <v>712</v>
      </c>
      <c r="F18" s="121" t="s">
        <v>708</v>
      </c>
      <c r="G18" s="127" t="s">
        <v>715</v>
      </c>
      <c r="H18" s="125">
        <v>1</v>
      </c>
      <c r="I18" s="126" t="s">
        <v>716</v>
      </c>
      <c r="J18" s="126">
        <v>45413</v>
      </c>
      <c r="K18" s="126">
        <v>45646</v>
      </c>
      <c r="L18" s="126" t="s">
        <v>256</v>
      </c>
      <c r="M18" s="121" t="s">
        <v>9</v>
      </c>
      <c r="N18" s="55" t="s">
        <v>688</v>
      </c>
      <c r="O18" s="55"/>
      <c r="P18" s="58">
        <f t="shared" si="0"/>
        <v>0</v>
      </c>
      <c r="Q18" s="55"/>
      <c r="R18" s="57"/>
      <c r="S18" s="55"/>
    </row>
    <row r="19" spans="1:19" ht="51" x14ac:dyDescent="0.25">
      <c r="A19" s="121" t="s">
        <v>325</v>
      </c>
      <c r="B19" s="121" t="s">
        <v>704</v>
      </c>
      <c r="C19" s="121" t="s">
        <v>705</v>
      </c>
      <c r="D19" s="121" t="s">
        <v>717</v>
      </c>
      <c r="E19" s="121" t="s">
        <v>708</v>
      </c>
      <c r="F19" s="121" t="s">
        <v>708</v>
      </c>
      <c r="G19" s="121" t="s">
        <v>718</v>
      </c>
      <c r="H19" s="122">
        <v>1</v>
      </c>
      <c r="I19" s="121" t="s">
        <v>719</v>
      </c>
      <c r="J19" s="123">
        <v>45306</v>
      </c>
      <c r="K19" s="123">
        <v>45646</v>
      </c>
      <c r="L19" s="124" t="s">
        <v>256</v>
      </c>
      <c r="M19" s="121" t="s">
        <v>9</v>
      </c>
      <c r="N19" s="55" t="s">
        <v>688</v>
      </c>
      <c r="O19" s="55"/>
      <c r="P19" s="58">
        <f t="shared" si="0"/>
        <v>0</v>
      </c>
      <c r="Q19" s="55"/>
      <c r="R19" s="57"/>
      <c r="S19" s="55"/>
    </row>
    <row r="20" spans="1:19" ht="20.25" x14ac:dyDescent="0.25">
      <c r="A20" s="55"/>
      <c r="B20" s="55"/>
      <c r="C20" s="55"/>
      <c r="D20" s="55"/>
      <c r="E20" s="55"/>
      <c r="F20" s="55"/>
      <c r="G20" s="55"/>
      <c r="H20" s="56"/>
      <c r="I20" s="55"/>
      <c r="J20" s="59"/>
      <c r="K20" s="59"/>
      <c r="L20" s="59"/>
      <c r="M20" s="55"/>
      <c r="N20" s="55"/>
      <c r="O20" s="55"/>
      <c r="P20" s="58" t="e">
        <f t="shared" si="0"/>
        <v>#DIV/0!</v>
      </c>
      <c r="Q20" s="55"/>
      <c r="R20" s="57"/>
      <c r="S20" s="55"/>
    </row>
    <row r="21" spans="1:19" ht="20.25" x14ac:dyDescent="0.25">
      <c r="A21" s="55"/>
      <c r="B21" s="55"/>
      <c r="C21" s="55"/>
      <c r="D21" s="55"/>
      <c r="E21" s="55"/>
      <c r="F21" s="55"/>
      <c r="G21" s="55"/>
      <c r="H21" s="56"/>
      <c r="I21" s="55"/>
      <c r="J21" s="59"/>
      <c r="K21" s="59"/>
      <c r="L21" s="59"/>
      <c r="M21" s="55"/>
      <c r="N21" s="55"/>
      <c r="O21" s="55"/>
      <c r="P21" s="58" t="e">
        <f t="shared" si="0"/>
        <v>#DIV/0!</v>
      </c>
      <c r="Q21" s="55"/>
      <c r="R21" s="57"/>
      <c r="S21" s="55"/>
    </row>
    <row r="22" spans="1:19" ht="20.25" x14ac:dyDescent="0.25">
      <c r="A22" s="55"/>
      <c r="B22" s="55"/>
      <c r="C22" s="55"/>
      <c r="D22" s="55"/>
      <c r="E22" s="55"/>
      <c r="F22" s="55"/>
      <c r="G22" s="55"/>
      <c r="H22" s="56"/>
      <c r="I22" s="55"/>
      <c r="J22" s="59"/>
      <c r="K22" s="59"/>
      <c r="L22" s="59"/>
      <c r="M22" s="55"/>
      <c r="N22" s="55"/>
      <c r="O22" s="55"/>
      <c r="P22" s="58" t="e">
        <f t="shared" si="0"/>
        <v>#DIV/0!</v>
      </c>
      <c r="Q22" s="55"/>
      <c r="R22" s="57"/>
      <c r="S22" s="55"/>
    </row>
    <row r="23" spans="1:19" ht="20.25" x14ac:dyDescent="0.25">
      <c r="A23" s="55"/>
      <c r="B23" s="55"/>
      <c r="C23" s="55"/>
      <c r="D23" s="55"/>
      <c r="E23" s="55"/>
      <c r="F23" s="55"/>
      <c r="G23" s="55"/>
      <c r="H23" s="56"/>
      <c r="I23" s="55"/>
      <c r="J23" s="59"/>
      <c r="K23" s="59"/>
      <c r="L23" s="59"/>
      <c r="M23" s="55"/>
      <c r="N23" s="55"/>
      <c r="O23" s="55"/>
      <c r="P23" s="58" t="e">
        <f t="shared" si="0"/>
        <v>#DIV/0!</v>
      </c>
      <c r="Q23" s="55"/>
      <c r="R23" s="57"/>
      <c r="S23" s="55"/>
    </row>
    <row r="24" spans="1:19" ht="20.25" x14ac:dyDescent="0.25">
      <c r="A24" s="55"/>
      <c r="B24" s="55"/>
      <c r="C24" s="55"/>
      <c r="D24" s="55"/>
      <c r="E24" s="55"/>
      <c r="F24" s="55"/>
      <c r="G24" s="55"/>
      <c r="H24" s="56"/>
      <c r="I24" s="55"/>
      <c r="J24" s="59"/>
      <c r="K24" s="59"/>
      <c r="L24" s="59"/>
      <c r="M24" s="55"/>
      <c r="N24" s="55"/>
      <c r="O24" s="55"/>
      <c r="P24" s="58" t="e">
        <f t="shared" si="0"/>
        <v>#DIV/0!</v>
      </c>
      <c r="Q24" s="55"/>
      <c r="R24" s="57"/>
      <c r="S24" s="55"/>
    </row>
    <row r="25" spans="1:19" ht="20.25" x14ac:dyDescent="0.25">
      <c r="A25" s="55"/>
      <c r="B25" s="55"/>
      <c r="C25" s="55"/>
      <c r="D25" s="55"/>
      <c r="E25" s="55"/>
      <c r="F25" s="55"/>
      <c r="G25" s="55"/>
      <c r="H25" s="56"/>
      <c r="I25" s="55"/>
      <c r="J25" s="59"/>
      <c r="K25" s="59"/>
      <c r="L25" s="59"/>
      <c r="M25" s="55"/>
      <c r="N25" s="55"/>
      <c r="O25" s="55"/>
      <c r="P25" s="58" t="e">
        <f t="shared" si="0"/>
        <v>#DIV/0!</v>
      </c>
      <c r="Q25" s="55"/>
      <c r="R25" s="57"/>
      <c r="S25" s="55"/>
    </row>
    <row r="26" spans="1:19" ht="20.25" x14ac:dyDescent="0.25">
      <c r="A26" s="55"/>
      <c r="B26" s="55"/>
      <c r="C26" s="55"/>
      <c r="D26" s="55"/>
      <c r="E26" s="55"/>
      <c r="F26" s="55"/>
      <c r="G26" s="55"/>
      <c r="H26" s="56"/>
      <c r="I26" s="55"/>
      <c r="J26" s="59"/>
      <c r="K26" s="59"/>
      <c r="L26" s="59"/>
      <c r="M26" s="55"/>
      <c r="N26" s="55"/>
      <c r="O26" s="55"/>
      <c r="P26" s="58" t="e">
        <f t="shared" si="0"/>
        <v>#DIV/0!</v>
      </c>
      <c r="Q26" s="55"/>
      <c r="R26" s="57"/>
      <c r="S26" s="55"/>
    </row>
    <row r="27" spans="1:19" ht="20.25" x14ac:dyDescent="0.25">
      <c r="A27" s="55"/>
      <c r="B27" s="55"/>
      <c r="C27" s="55"/>
      <c r="D27" s="55"/>
      <c r="E27" s="55"/>
      <c r="F27" s="55"/>
      <c r="G27" s="55"/>
      <c r="H27" s="56"/>
      <c r="I27" s="55"/>
      <c r="J27" s="59"/>
      <c r="K27" s="59"/>
      <c r="L27" s="59"/>
      <c r="M27" s="55"/>
      <c r="N27" s="55"/>
      <c r="O27" s="55"/>
      <c r="P27" s="58" t="e">
        <f t="shared" si="0"/>
        <v>#DIV/0!</v>
      </c>
      <c r="Q27" s="55"/>
      <c r="R27" s="57"/>
      <c r="S27" s="55"/>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0"/>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0"/>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0"/>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0"/>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0"/>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0"/>
        <v>#DIV/0!</v>
      </c>
      <c r="Q61" s="55"/>
      <c r="R61" s="57"/>
      <c r="S61" s="55"/>
    </row>
    <row r="62" spans="1:19" ht="20.25" x14ac:dyDescent="0.25">
      <c r="A62" s="55"/>
      <c r="B62" s="55"/>
      <c r="C62" s="55"/>
      <c r="D62" s="55"/>
      <c r="E62" s="55"/>
      <c r="F62" s="55"/>
      <c r="G62" s="55"/>
      <c r="H62" s="56"/>
      <c r="I62" s="55"/>
      <c r="J62" s="59"/>
      <c r="K62" s="59"/>
      <c r="L62" s="59"/>
      <c r="M62" s="55"/>
      <c r="N62" s="55"/>
      <c r="O62" s="55"/>
      <c r="P62" s="58" t="e">
        <f t="shared" ref="P62:P125" si="1">IF((O62/H62)&gt;100%,100%,(O62/H62))</f>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1"/>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1"/>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1"/>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1"/>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1"/>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1"/>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1"/>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1"/>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1"/>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1"/>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1"/>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1"/>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1"/>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1"/>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1"/>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1"/>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1"/>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1"/>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1"/>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1"/>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1"/>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1"/>
        <v>#DIV/0!</v>
      </c>
      <c r="Q94" s="55"/>
      <c r="R94" s="57"/>
      <c r="S94" s="55"/>
    </row>
    <row r="95" spans="1:19" ht="20.25" x14ac:dyDescent="0.25">
      <c r="A95" s="55"/>
      <c r="B95" s="55"/>
      <c r="C95" s="55"/>
      <c r="D95" s="55"/>
      <c r="E95" s="55"/>
      <c r="F95" s="55"/>
      <c r="G95" s="55"/>
      <c r="H95" s="56"/>
      <c r="I95" s="55"/>
      <c r="J95" s="59"/>
      <c r="K95" s="59"/>
      <c r="L95" s="59"/>
      <c r="M95" s="55"/>
      <c r="N95" s="55"/>
      <c r="O95" s="55"/>
      <c r="P95" s="58" t="e">
        <f t="shared" si="1"/>
        <v>#DIV/0!</v>
      </c>
      <c r="Q95" s="55"/>
      <c r="R95" s="57"/>
      <c r="S95" s="55"/>
    </row>
    <row r="96" spans="1:19" ht="20.25" x14ac:dyDescent="0.25">
      <c r="A96" s="55"/>
      <c r="B96" s="55"/>
      <c r="C96" s="55"/>
      <c r="D96" s="55"/>
      <c r="E96" s="55"/>
      <c r="F96" s="55"/>
      <c r="G96" s="55"/>
      <c r="H96" s="56"/>
      <c r="I96" s="55"/>
      <c r="J96" s="59"/>
      <c r="K96" s="59"/>
      <c r="L96" s="59"/>
      <c r="M96" s="55"/>
      <c r="N96" s="55"/>
      <c r="O96" s="55"/>
      <c r="P96" s="58" t="e">
        <f t="shared" si="1"/>
        <v>#DIV/0!</v>
      </c>
      <c r="Q96" s="55"/>
      <c r="R96" s="57"/>
      <c r="S96" s="55"/>
    </row>
    <row r="97" spans="1:19" ht="20.25" x14ac:dyDescent="0.25">
      <c r="A97" s="55"/>
      <c r="B97" s="55"/>
      <c r="C97" s="55"/>
      <c r="D97" s="55"/>
      <c r="E97" s="55"/>
      <c r="F97" s="55"/>
      <c r="G97" s="55"/>
      <c r="H97" s="56"/>
      <c r="I97" s="55"/>
      <c r="J97" s="59"/>
      <c r="K97" s="59"/>
      <c r="L97" s="59"/>
      <c r="M97" s="55"/>
      <c r="N97" s="55"/>
      <c r="O97" s="55"/>
      <c r="P97" s="58" t="e">
        <f t="shared" si="1"/>
        <v>#DIV/0!</v>
      </c>
      <c r="Q97" s="55"/>
      <c r="R97" s="57"/>
      <c r="S97" s="55"/>
    </row>
    <row r="98" spans="1:19" ht="20.25" x14ac:dyDescent="0.25">
      <c r="A98" s="55"/>
      <c r="B98" s="55"/>
      <c r="C98" s="55"/>
      <c r="D98" s="55"/>
      <c r="E98" s="55"/>
      <c r="F98" s="55"/>
      <c r="G98" s="55"/>
      <c r="H98" s="56"/>
      <c r="I98" s="55"/>
      <c r="J98" s="59"/>
      <c r="K98" s="59"/>
      <c r="L98" s="59"/>
      <c r="M98" s="55"/>
      <c r="N98" s="55"/>
      <c r="O98" s="55"/>
      <c r="P98" s="58" t="e">
        <f t="shared" si="1"/>
        <v>#DIV/0!</v>
      </c>
      <c r="Q98" s="55"/>
      <c r="R98" s="57"/>
      <c r="S98" s="55"/>
    </row>
    <row r="99" spans="1:19" ht="20.25" x14ac:dyDescent="0.25">
      <c r="A99" s="55"/>
      <c r="B99" s="55"/>
      <c r="C99" s="55"/>
      <c r="D99" s="55"/>
      <c r="E99" s="55"/>
      <c r="F99" s="55"/>
      <c r="G99" s="55"/>
      <c r="H99" s="56"/>
      <c r="I99" s="55"/>
      <c r="J99" s="59"/>
      <c r="K99" s="59"/>
      <c r="L99" s="59"/>
      <c r="M99" s="55"/>
      <c r="N99" s="55"/>
      <c r="O99" s="55"/>
      <c r="P99" s="58" t="e">
        <f t="shared" si="1"/>
        <v>#DIV/0!</v>
      </c>
      <c r="Q99" s="55"/>
      <c r="R99" s="57"/>
      <c r="S99" s="55"/>
    </row>
    <row r="100" spans="1:19" ht="20.25" x14ac:dyDescent="0.25">
      <c r="A100" s="55"/>
      <c r="B100" s="55"/>
      <c r="C100" s="55"/>
      <c r="D100" s="55"/>
      <c r="E100" s="55"/>
      <c r="F100" s="55"/>
      <c r="G100" s="55"/>
      <c r="H100" s="56"/>
      <c r="I100" s="55"/>
      <c r="J100" s="59"/>
      <c r="K100" s="59"/>
      <c r="L100" s="59"/>
      <c r="M100" s="55"/>
      <c r="N100" s="55"/>
      <c r="O100" s="55"/>
      <c r="P100" s="58" t="e">
        <f t="shared" si="1"/>
        <v>#DIV/0!</v>
      </c>
      <c r="Q100" s="55"/>
      <c r="R100" s="57"/>
      <c r="S100" s="55"/>
    </row>
    <row r="101" spans="1:19" ht="18" x14ac:dyDescent="0.25">
      <c r="A101" s="55"/>
      <c r="B101" s="55"/>
      <c r="C101" s="55"/>
      <c r="D101" s="55"/>
      <c r="E101" s="55"/>
      <c r="F101" s="55"/>
      <c r="G101" s="55"/>
      <c r="H101" s="55"/>
      <c r="I101" s="55"/>
      <c r="J101" s="59"/>
      <c r="K101" s="59"/>
      <c r="L101" s="59"/>
      <c r="M101" s="55"/>
      <c r="N101" s="55"/>
      <c r="O101" s="55"/>
      <c r="P101" s="58" t="e">
        <f t="shared" si="1"/>
        <v>#DIV/0!</v>
      </c>
      <c r="Q101" s="55"/>
      <c r="R101" s="57"/>
      <c r="S101" s="55"/>
    </row>
    <row r="102" spans="1:19" ht="18" x14ac:dyDescent="0.25">
      <c r="A102" s="55"/>
      <c r="B102" s="55"/>
      <c r="C102" s="55"/>
      <c r="D102" s="55"/>
      <c r="E102" s="55"/>
      <c r="F102" s="55"/>
      <c r="G102" s="55"/>
      <c r="H102" s="55"/>
      <c r="I102" s="55"/>
      <c r="J102" s="59"/>
      <c r="K102" s="59"/>
      <c r="L102" s="59"/>
      <c r="M102" s="55"/>
      <c r="N102" s="55"/>
      <c r="O102" s="55"/>
      <c r="P102" s="58" t="e">
        <f t="shared" si="1"/>
        <v>#DIV/0!</v>
      </c>
      <c r="Q102" s="55"/>
      <c r="R102" s="57"/>
      <c r="S102" s="55"/>
    </row>
    <row r="103" spans="1:19" ht="18" x14ac:dyDescent="0.25">
      <c r="A103" s="55"/>
      <c r="B103" s="55"/>
      <c r="C103" s="55"/>
      <c r="D103" s="55"/>
      <c r="E103" s="55"/>
      <c r="F103" s="55"/>
      <c r="G103" s="55"/>
      <c r="H103" s="55"/>
      <c r="I103" s="55"/>
      <c r="J103" s="59"/>
      <c r="K103" s="59"/>
      <c r="L103" s="59"/>
      <c r="M103" s="55"/>
      <c r="N103" s="55"/>
      <c r="O103" s="55"/>
      <c r="P103" s="58" t="e">
        <f t="shared" si="1"/>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1"/>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1"/>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1"/>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1"/>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1"/>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1"/>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1"/>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1"/>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1"/>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ref="P126:P189" si="2">IF((O126/H126)&gt;100%,100%,(O126/H126))</f>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2"/>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2"/>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2"/>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2"/>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2"/>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2"/>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2"/>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2"/>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2"/>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2"/>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ref="P190:P253" si="3">IF((O190/H190)&gt;100%,100%,(O190/H190))</f>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3"/>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3"/>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3"/>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3"/>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3"/>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3"/>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3"/>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3"/>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3"/>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3"/>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ref="P254:P317" si="4">IF((O254/H254)&gt;100%,100%,(O254/H254))</f>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4"/>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4"/>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4"/>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4"/>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4"/>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4"/>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4"/>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4"/>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4"/>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4"/>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ref="P318:P381" si="5">IF((O318/H318)&gt;100%,100%,(O318/H318))</f>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5"/>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5"/>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5"/>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5"/>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5"/>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5"/>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5"/>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5"/>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5"/>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5"/>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ref="P382:P445" si="6">IF((O382/H382)&gt;100%,100%,(O382/H382))</f>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6"/>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6"/>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6"/>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6"/>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6"/>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6"/>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6"/>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6"/>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6"/>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6"/>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ref="P446:P509" si="7">IF((O446/H446)&gt;100%,100%,(O446/H446))</f>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7"/>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7"/>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7"/>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7"/>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7"/>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7"/>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7"/>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7"/>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7"/>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7"/>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ref="P510:P573" si="8">IF((O510/H510)&gt;100%,100%,(O510/H510))</f>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8"/>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8"/>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8"/>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8"/>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8"/>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8"/>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8"/>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8"/>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8"/>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8"/>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ref="P574:P637" si="9">IF((O574/H574)&gt;100%,100%,(O574/H574))</f>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9"/>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9"/>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9"/>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9"/>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9"/>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9"/>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9"/>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9"/>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9"/>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9"/>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ref="P638:P701" si="10">IF((O638/H638)&gt;100%,100%,(O638/H638))</f>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0"/>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0"/>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0"/>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0"/>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0"/>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0"/>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0"/>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0"/>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0"/>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0"/>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ref="P702:P765" si="11">IF((O702/H702)&gt;100%,100%,(O702/H702))</f>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1"/>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1"/>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1"/>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1"/>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1"/>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1"/>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1"/>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1"/>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1"/>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1"/>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ref="P766:P829" si="12">IF((O766/H766)&gt;100%,100%,(O766/H766))</f>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2"/>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2"/>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2"/>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2"/>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2"/>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2"/>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2"/>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2"/>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2"/>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2"/>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ref="P830:P883" si="13">IF((O830/H830)&gt;100%,100%,(O830/H830))</f>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3"/>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3"/>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3"/>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3"/>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3"/>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3"/>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3"/>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3"/>
        <v>#DIV/0!</v>
      </c>
      <c r="Q867" s="55"/>
      <c r="R867" s="57"/>
      <c r="S867" s="55"/>
    </row>
    <row r="868" spans="1:19" ht="33" customHeight="1" x14ac:dyDescent="0.25">
      <c r="A868" s="55"/>
      <c r="B868" s="55"/>
      <c r="C868" s="55"/>
      <c r="D868" s="55"/>
      <c r="E868" s="55"/>
      <c r="F868" s="55"/>
      <c r="G868" s="55"/>
      <c r="H868" s="55"/>
      <c r="I868" s="55"/>
      <c r="J868" s="59"/>
      <c r="K868" s="59"/>
      <c r="L868" s="59"/>
      <c r="M868" s="55"/>
      <c r="N868" s="55"/>
      <c r="O868" s="55"/>
      <c r="P868" s="58" t="e">
        <f t="shared" si="13"/>
        <v>#DIV/0!</v>
      </c>
      <c r="Q868" s="55"/>
      <c r="R868" s="57"/>
      <c r="S868" s="55"/>
    </row>
    <row r="869" spans="1:19" ht="33" customHeight="1" x14ac:dyDescent="0.25">
      <c r="A869" s="55"/>
      <c r="B869" s="55"/>
      <c r="C869" s="55"/>
      <c r="D869" s="55"/>
      <c r="E869" s="55"/>
      <c r="F869" s="55"/>
      <c r="G869" s="55"/>
      <c r="H869" s="55"/>
      <c r="I869" s="55"/>
      <c r="J869" s="59"/>
      <c r="K869" s="59"/>
      <c r="L869" s="59"/>
      <c r="M869" s="55"/>
      <c r="N869" s="55"/>
      <c r="O869" s="55"/>
      <c r="P869" s="58" t="e">
        <f t="shared" si="13"/>
        <v>#DIV/0!</v>
      </c>
      <c r="Q869" s="55"/>
      <c r="R869" s="57"/>
      <c r="S869" s="55"/>
    </row>
    <row r="870" spans="1:19" ht="33" customHeight="1" x14ac:dyDescent="0.25">
      <c r="A870" s="55"/>
      <c r="B870" s="55"/>
      <c r="C870" s="55"/>
      <c r="D870" s="55"/>
      <c r="E870" s="55"/>
      <c r="F870" s="55"/>
      <c r="G870" s="55"/>
      <c r="H870" s="55"/>
      <c r="I870" s="55"/>
      <c r="J870" s="59"/>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55"/>
      <c r="J872" s="59"/>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55"/>
      <c r="J873" s="59"/>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55"/>
      <c r="J874" s="59"/>
      <c r="K874" s="59"/>
      <c r="L874" s="59"/>
      <c r="M874" s="55"/>
      <c r="N874" s="55"/>
      <c r="O874" s="55"/>
      <c r="P874" s="58" t="e">
        <f t="shared" si="13"/>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3"/>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3"/>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3"/>
        <v>#DIV/0!</v>
      </c>
      <c r="Q877" s="55"/>
      <c r="R877" s="57"/>
      <c r="S877" s="55"/>
    </row>
    <row r="878" spans="1:19" ht="18" x14ac:dyDescent="0.25">
      <c r="A878" s="55"/>
      <c r="B878" s="55"/>
      <c r="C878" s="55"/>
      <c r="D878" s="55"/>
      <c r="E878" s="55"/>
      <c r="F878" s="55"/>
      <c r="G878" s="55"/>
      <c r="H878" s="55"/>
      <c r="I878" s="55"/>
      <c r="J878" s="59"/>
      <c r="K878" s="59"/>
      <c r="L878" s="59"/>
      <c r="M878" s="55"/>
      <c r="N878" s="55"/>
      <c r="O878" s="55"/>
      <c r="P878" s="58" t="e">
        <f t="shared" si="13"/>
        <v>#DIV/0!</v>
      </c>
      <c r="Q878" s="55"/>
      <c r="R878" s="57"/>
      <c r="S878" s="55"/>
    </row>
    <row r="879" spans="1:19" ht="18" x14ac:dyDescent="0.25">
      <c r="A879" s="55"/>
      <c r="B879" s="55"/>
      <c r="C879" s="55"/>
      <c r="D879" s="55"/>
      <c r="E879" s="55"/>
      <c r="F879" s="55"/>
      <c r="G879" s="55"/>
      <c r="H879" s="55"/>
      <c r="I879" s="55"/>
      <c r="J879" s="59"/>
      <c r="K879" s="59"/>
      <c r="L879" s="59"/>
      <c r="M879" s="55"/>
      <c r="N879" s="55"/>
      <c r="O879" s="55"/>
      <c r="P879" s="58" t="e">
        <f t="shared" si="13"/>
        <v>#DIV/0!</v>
      </c>
      <c r="Q879" s="55"/>
      <c r="R879" s="57"/>
      <c r="S879" s="55"/>
    </row>
    <row r="880" spans="1:19" ht="18" x14ac:dyDescent="0.25">
      <c r="A880" s="55"/>
      <c r="B880" s="55"/>
      <c r="C880" s="55"/>
      <c r="D880" s="55"/>
      <c r="E880" s="55"/>
      <c r="F880" s="55"/>
      <c r="G880" s="55"/>
      <c r="H880" s="55"/>
      <c r="I880" s="55"/>
      <c r="J880" s="59"/>
      <c r="K880" s="59"/>
      <c r="L880" s="59"/>
      <c r="M880" s="55"/>
      <c r="N880" s="55"/>
      <c r="O880" s="55"/>
      <c r="P880" s="58" t="e">
        <f t="shared" si="13"/>
        <v>#DIV/0!</v>
      </c>
      <c r="Q880" s="55"/>
      <c r="R880" s="57"/>
      <c r="S880" s="55"/>
    </row>
    <row r="881" spans="1:19" ht="18" x14ac:dyDescent="0.25">
      <c r="A881" s="55"/>
      <c r="B881" s="55"/>
      <c r="C881" s="55"/>
      <c r="D881" s="55"/>
      <c r="E881" s="55"/>
      <c r="F881" s="55"/>
      <c r="G881" s="55"/>
      <c r="H881" s="55"/>
      <c r="I881" s="55"/>
      <c r="J881" s="59"/>
      <c r="K881" s="59"/>
      <c r="L881" s="59"/>
      <c r="M881" s="55"/>
      <c r="N881" s="55"/>
      <c r="O881" s="55"/>
      <c r="P881" s="58" t="e">
        <f t="shared" si="13"/>
        <v>#DIV/0!</v>
      </c>
      <c r="Q881" s="55"/>
      <c r="R881" s="57"/>
      <c r="S881" s="55"/>
    </row>
    <row r="882" spans="1:19" ht="18" x14ac:dyDescent="0.25">
      <c r="A882" s="55"/>
      <c r="B882" s="55"/>
      <c r="C882" s="55"/>
      <c r="D882" s="55"/>
      <c r="E882" s="55"/>
      <c r="F882" s="55"/>
      <c r="G882" s="55"/>
      <c r="H882" s="55"/>
      <c r="I882" s="55"/>
      <c r="J882" s="59"/>
      <c r="K882" s="59"/>
      <c r="L882" s="59"/>
      <c r="M882" s="55"/>
      <c r="N882" s="55"/>
      <c r="O882" s="55"/>
      <c r="P882" s="58" t="e">
        <f t="shared" si="13"/>
        <v>#DIV/0!</v>
      </c>
      <c r="Q882" s="55"/>
      <c r="R882" s="57"/>
      <c r="S882" s="55"/>
    </row>
    <row r="883" spans="1:19" ht="18" x14ac:dyDescent="0.25">
      <c r="A883" s="55"/>
      <c r="B883" s="55"/>
      <c r="C883" s="55"/>
      <c r="D883" s="55"/>
      <c r="E883" s="55"/>
      <c r="F883" s="55"/>
      <c r="G883" s="55"/>
      <c r="H883" s="55"/>
      <c r="I883" s="55"/>
      <c r="J883" s="59"/>
      <c r="K883" s="59"/>
      <c r="L883" s="59"/>
      <c r="M883" s="55"/>
      <c r="N883" s="55"/>
      <c r="O883" s="55"/>
      <c r="P883" s="58" t="e">
        <f t="shared" si="13"/>
        <v>#DIV/0!</v>
      </c>
      <c r="Q883" s="55"/>
      <c r="R883" s="57"/>
      <c r="S883" s="55"/>
    </row>
  </sheetData>
  <sheetProtection algorithmName="SHA-512" hashValue="ZRkXCm48cDGWXd3Fnvrcns4aXlf4tkbEu9OknnOhD1+8fE6XxVJQb91TP9L4H4N3R6M0XJL7G76CNWMLrqTfmA==" saltValue="5NvV4a9S4aBWG0BBmR1puw=="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3">
    <cfRule type="containsErrors" dxfId="7" priority="12">
      <formula>ISERROR(P9)</formula>
    </cfRule>
  </conditionalFormatting>
  <conditionalFormatting sqref="P13">
    <cfRule type="containsErrors" dxfId="6" priority="9">
      <formula>ISERROR(P13)</formula>
    </cfRule>
  </conditionalFormatting>
  <conditionalFormatting sqref="P14">
    <cfRule type="containsErrors" dxfId="5" priority="8">
      <formula>ISERROR(P14)</formula>
    </cfRule>
  </conditionalFormatting>
  <conditionalFormatting sqref="P15">
    <cfRule type="containsErrors" dxfId="4" priority="7">
      <formula>ISERROR(P15)</formula>
    </cfRule>
  </conditionalFormatting>
  <conditionalFormatting sqref="P16">
    <cfRule type="containsErrors" dxfId="3" priority="5">
      <formula>ISERROR(P16)</formula>
    </cfRule>
  </conditionalFormatting>
  <conditionalFormatting sqref="P17">
    <cfRule type="containsErrors" dxfId="2" priority="4">
      <formula>ISERROR(P17)</formula>
    </cfRule>
  </conditionalFormatting>
  <conditionalFormatting sqref="P18">
    <cfRule type="containsErrors" dxfId="1" priority="3">
      <formula>ISERROR(P18)</formula>
    </cfRule>
  </conditionalFormatting>
  <conditionalFormatting sqref="P19">
    <cfRule type="containsErrors" dxfId="0" priority="1">
      <formula>ISERROR(P19)</formula>
    </cfRule>
  </conditionalFormatting>
  <dataValidations count="12">
    <dataValidation type="date" allowBlank="1" showInputMessage="1" showErrorMessage="1" error="la fecha debe estar entre el 09 de enero de 2023 y el 29 de diciembre de 2023" sqref="J10:K10 K13 J13:J15 K15 J20:K883" xr:uid="{744A62E4-AB9F-4119-BF0D-D2494CBAEA19}">
      <formula1>44935</formula1>
      <formula2>45289</formula2>
    </dataValidation>
    <dataValidation type="decimal" operator="lessThanOrEqual" allowBlank="1" showInputMessage="1" showErrorMessage="1" sqref="O20:O883 O9:O12" xr:uid="{3BFA637D-1696-4434-A1C1-A3BAD28DD810}">
      <formula1>H9</formula1>
    </dataValidation>
    <dataValidation type="date" allowBlank="1" showInputMessage="1" showErrorMessage="1" error="la fecha debe estar entre el 09 de enero de 2023 y el 29 de diciembre de 2023" sqref="K14 J16:K19" xr:uid="{61C7B1B4-73D1-4E2C-B31B-DB65ADF75A86}">
      <formula1>45300</formula1>
      <formula2>45655</formula2>
    </dataValidation>
    <dataValidation allowBlank="1" sqref="G16:G18" xr:uid="{F3EDD8D3-7DCB-4025-AD4E-9CFBC41020E3}"/>
    <dataValidation operator="lessThanOrEqual" allowBlank="1" showInputMessage="1" showErrorMessage="1" sqref="O13:O19" xr:uid="{75F52992-DF59-4CB3-8092-AAC77166B168}"/>
    <dataValidation type="list" allowBlank="1" sqref="E9:F883" xr:uid="{37AC38F9-5814-4DA1-B409-14DDB6538730}">
      <formula1>INDIRECT(D9)</formula1>
    </dataValidation>
    <dataValidation type="list" showInputMessage="1" showErrorMessage="1" sqref="R9:R883" xr:uid="{FA08D0D7-8449-4E98-98EE-06206D5CCC60}">
      <formula1>PERIODO_DE_SEGUIMIENTO</formula1>
    </dataValidation>
    <dataValidation type="list" allowBlank="1" showErrorMessage="1" sqref="B9:B883" xr:uid="{FE78B140-7D3A-450A-B03A-EACF3C904CA7}">
      <formula1>COMPONENTE_GESTION</formula1>
    </dataValidation>
    <dataValidation type="list" allowBlank="1" showErrorMessage="1" sqref="C9:D883" xr:uid="{24E3037F-070F-4672-AD73-7AF75EBCF6D6}">
      <formula1>INDIRECT(B9)</formula1>
    </dataValidation>
    <dataValidation type="decimal" allowBlank="1" showInputMessage="1" showErrorMessage="1" sqref="P9:P883" xr:uid="{8BD85A65-33A1-4BAC-9974-69D88FD0EAD1}">
      <formula1>0</formula1>
      <formula2>1</formula2>
    </dataValidation>
    <dataValidation type="decimal" operator="greaterThan" allowBlank="1" showInputMessage="1" showErrorMessage="1" sqref="H9:H882"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L9:L15 L20:L1048576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40CDF378-C0A1-415D-BB45-5031FCFAD41A}">
          <x14:formula1>
            <xm:f>'[Plan Anticorrupción y Atención al Ciudadano V2.xlsx]Hoja 2'!#REF!</xm:f>
          </x14:formula1>
          <xm:sqref>L16:L19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18" t="s">
        <v>27</v>
      </c>
      <c r="B2" s="49" t="s">
        <v>238</v>
      </c>
      <c r="C2" s="119" t="s">
        <v>78</v>
      </c>
      <c r="D2" s="119"/>
      <c r="E2" s="119"/>
      <c r="F2" s="119"/>
    </row>
    <row r="3" spans="1:47" ht="27.75" customHeight="1" x14ac:dyDescent="0.25">
      <c r="A3" s="118"/>
      <c r="B3" s="118" t="s">
        <v>82</v>
      </c>
      <c r="C3" s="118" t="s">
        <v>79</v>
      </c>
      <c r="D3" s="118" t="s">
        <v>2</v>
      </c>
      <c r="E3" s="118" t="s">
        <v>80</v>
      </c>
      <c r="F3" s="118" t="s">
        <v>81</v>
      </c>
      <c r="G3" s="118" t="s">
        <v>336</v>
      </c>
      <c r="H3" s="118" t="s">
        <v>28</v>
      </c>
      <c r="I3" s="118" t="s">
        <v>83</v>
      </c>
      <c r="J3" s="118" t="s">
        <v>84</v>
      </c>
      <c r="K3" s="118" t="s">
        <v>91</v>
      </c>
      <c r="L3" s="118" t="s">
        <v>92</v>
      </c>
      <c r="M3" s="118" t="s">
        <v>85</v>
      </c>
      <c r="N3" s="118" t="s">
        <v>86</v>
      </c>
      <c r="O3" s="118" t="s">
        <v>87</v>
      </c>
      <c r="P3" s="118" t="s">
        <v>88</v>
      </c>
      <c r="Q3" s="118" t="s">
        <v>89</v>
      </c>
      <c r="R3" s="118" t="s">
        <v>90</v>
      </c>
      <c r="S3" s="118" t="s">
        <v>97</v>
      </c>
      <c r="T3" s="118" t="s">
        <v>99</v>
      </c>
      <c r="U3" s="118" t="s">
        <v>100</v>
      </c>
      <c r="V3" s="118" t="s">
        <v>96</v>
      </c>
      <c r="W3" s="118" t="s">
        <v>114</v>
      </c>
      <c r="X3" s="118" t="s">
        <v>115</v>
      </c>
      <c r="Y3" s="118" t="s">
        <v>98</v>
      </c>
      <c r="Z3" s="118" t="s">
        <v>232</v>
      </c>
      <c r="AA3" s="118" t="s">
        <v>233</v>
      </c>
      <c r="AB3" s="118" t="s">
        <v>29</v>
      </c>
      <c r="AC3" s="118" t="s">
        <v>191</v>
      </c>
      <c r="AD3" s="118" t="s">
        <v>193</v>
      </c>
      <c r="AF3" s="118" t="s">
        <v>194</v>
      </c>
      <c r="AH3" s="118" t="s">
        <v>195</v>
      </c>
      <c r="AJ3" s="118" t="s">
        <v>196</v>
      </c>
      <c r="AL3" s="118" t="s">
        <v>197</v>
      </c>
      <c r="AN3" s="118" t="s">
        <v>198</v>
      </c>
      <c r="AO3" s="118" t="s">
        <v>192</v>
      </c>
      <c r="AP3" s="118" t="s">
        <v>190</v>
      </c>
      <c r="AR3" s="118" t="s">
        <v>239</v>
      </c>
      <c r="AS3" s="118" t="s">
        <v>254</v>
      </c>
      <c r="AT3" s="118" t="s">
        <v>263</v>
      </c>
      <c r="AU3" s="120" t="s">
        <v>264</v>
      </c>
    </row>
    <row r="4" spans="1:47" ht="30" customHeight="1" x14ac:dyDescent="0.2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F4" s="118"/>
      <c r="AH4" s="118"/>
      <c r="AJ4" s="118"/>
      <c r="AL4" s="118"/>
      <c r="AN4" s="118"/>
      <c r="AO4" s="118"/>
      <c r="AP4" s="118"/>
      <c r="AR4" s="118"/>
      <c r="AS4" s="118"/>
      <c r="AT4" s="118"/>
      <c r="AU4" s="120"/>
    </row>
    <row r="5" spans="1:47" ht="102" x14ac:dyDescent="0.25">
      <c r="A5" s="1" t="s">
        <v>11</v>
      </c>
      <c r="B5" s="1" t="s">
        <v>30</v>
      </c>
      <c r="C5" s="61" t="s">
        <v>259</v>
      </c>
      <c r="D5" s="61" t="s">
        <v>260</v>
      </c>
      <c r="E5" s="66"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2" t="s">
        <v>267</v>
      </c>
      <c r="D6" s="61" t="s">
        <v>261</v>
      </c>
      <c r="E6" s="66"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3" t="s">
        <v>330</v>
      </c>
      <c r="D7" s="61" t="s">
        <v>262</v>
      </c>
      <c r="E7" s="66"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5" t="s">
        <v>333</v>
      </c>
      <c r="D8" s="62" t="s">
        <v>329</v>
      </c>
      <c r="E8" s="66"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3" t="s">
        <v>331</v>
      </c>
      <c r="E9" s="66"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3" t="s">
        <v>332</v>
      </c>
      <c r="E10" s="66"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4" t="s">
        <v>334</v>
      </c>
      <c r="E11" s="66"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4" t="s">
        <v>335</v>
      </c>
      <c r="E12" s="66"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6"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67"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67" t="s">
        <v>349</v>
      </c>
      <c r="F15" s="50" t="s">
        <v>572</v>
      </c>
      <c r="T15" s="1" t="s">
        <v>109</v>
      </c>
      <c r="U15" s="1" t="s">
        <v>680</v>
      </c>
      <c r="Y15" s="1" t="s">
        <v>494</v>
      </c>
      <c r="Z15" s="1" t="s">
        <v>123</v>
      </c>
      <c r="AA15" s="1" t="s">
        <v>391</v>
      </c>
      <c r="AS15" s="1" t="s">
        <v>282</v>
      </c>
    </row>
    <row r="16" spans="1:47" ht="76.5" x14ac:dyDescent="0.25">
      <c r="A16" s="1" t="s">
        <v>17</v>
      </c>
      <c r="C16" s="50"/>
      <c r="D16" s="50"/>
      <c r="E16" s="67" t="s">
        <v>365</v>
      </c>
      <c r="F16" s="50" t="s">
        <v>573</v>
      </c>
      <c r="U16" s="1" t="s">
        <v>390</v>
      </c>
      <c r="Y16" s="1" t="s">
        <v>393</v>
      </c>
      <c r="Z16" s="1" t="s">
        <v>495</v>
      </c>
      <c r="AA16" s="1" t="s">
        <v>392</v>
      </c>
      <c r="AS16" s="1" t="s">
        <v>283</v>
      </c>
    </row>
    <row r="17" spans="1:45" ht="63.75" x14ac:dyDescent="0.25">
      <c r="A17" s="1" t="s">
        <v>18</v>
      </c>
      <c r="C17" s="50"/>
      <c r="D17" s="50"/>
      <c r="E17" s="67" t="s">
        <v>350</v>
      </c>
      <c r="F17" s="50" t="s">
        <v>574</v>
      </c>
      <c r="Y17" s="1" t="s">
        <v>144</v>
      </c>
      <c r="Z17" s="1" t="s">
        <v>124</v>
      </c>
      <c r="AA17" s="1" t="s">
        <v>394</v>
      </c>
      <c r="AS17" s="1" t="s">
        <v>284</v>
      </c>
    </row>
    <row r="18" spans="1:45" ht="140.25" x14ac:dyDescent="0.25">
      <c r="A18" s="1" t="s">
        <v>19</v>
      </c>
      <c r="C18" s="50"/>
      <c r="D18" s="50"/>
      <c r="E18" s="67" t="s">
        <v>351</v>
      </c>
      <c r="F18" s="50" t="s">
        <v>575</v>
      </c>
      <c r="Y18" s="1" t="s">
        <v>496</v>
      </c>
      <c r="Z18" s="1" t="s">
        <v>497</v>
      </c>
      <c r="AA18" s="1" t="s">
        <v>395</v>
      </c>
      <c r="AS18" s="1" t="s">
        <v>285</v>
      </c>
    </row>
    <row r="19" spans="1:45" ht="102" x14ac:dyDescent="0.25">
      <c r="A19" s="1" t="s">
        <v>20</v>
      </c>
      <c r="D19" s="50"/>
      <c r="E19" s="67" t="s">
        <v>352</v>
      </c>
      <c r="F19" s="50" t="s">
        <v>576</v>
      </c>
      <c r="Y19" s="1" t="s">
        <v>498</v>
      </c>
      <c r="Z19" s="1" t="s">
        <v>499</v>
      </c>
      <c r="AA19" s="1" t="s">
        <v>396</v>
      </c>
      <c r="AS19" s="1" t="s">
        <v>286</v>
      </c>
    </row>
    <row r="20" spans="1:45" ht="102" x14ac:dyDescent="0.25">
      <c r="A20" s="1" t="s">
        <v>21</v>
      </c>
      <c r="D20" s="50"/>
      <c r="E20" s="69" t="s">
        <v>353</v>
      </c>
      <c r="F20" s="50" t="s">
        <v>577</v>
      </c>
      <c r="Y20" s="1" t="s">
        <v>500</v>
      </c>
      <c r="Z20" s="1" t="s">
        <v>501</v>
      </c>
      <c r="AA20" s="1" t="s">
        <v>397</v>
      </c>
      <c r="AS20" s="1" t="s">
        <v>230</v>
      </c>
    </row>
    <row r="21" spans="1:45" ht="114.75" x14ac:dyDescent="0.25">
      <c r="A21" s="1" t="s">
        <v>22</v>
      </c>
      <c r="E21" s="69" t="s">
        <v>354</v>
      </c>
      <c r="F21" s="50" t="s">
        <v>578</v>
      </c>
      <c r="Y21" s="1" t="s">
        <v>142</v>
      </c>
      <c r="Z21" s="1" t="s">
        <v>167</v>
      </c>
      <c r="AA21" s="1" t="s">
        <v>674</v>
      </c>
      <c r="AS21" s="1" t="s">
        <v>287</v>
      </c>
    </row>
    <row r="22" spans="1:45" ht="63.75" x14ac:dyDescent="0.25">
      <c r="A22" s="1" t="s">
        <v>63</v>
      </c>
      <c r="E22" s="69" t="s">
        <v>355</v>
      </c>
      <c r="F22" s="50" t="s">
        <v>579</v>
      </c>
      <c r="Y22" s="1" t="s">
        <v>143</v>
      </c>
      <c r="Z22" s="1" t="s">
        <v>120</v>
      </c>
      <c r="AA22" s="1" t="s">
        <v>398</v>
      </c>
      <c r="AS22" s="1" t="s">
        <v>288</v>
      </c>
    </row>
    <row r="23" spans="1:45" ht="114.75" x14ac:dyDescent="0.25">
      <c r="A23" s="1" t="s">
        <v>23</v>
      </c>
      <c r="E23" s="69" t="s">
        <v>356</v>
      </c>
      <c r="F23" s="50" t="s">
        <v>580</v>
      </c>
      <c r="Y23" s="1" t="s">
        <v>502</v>
      </c>
      <c r="Z23" s="1" t="s">
        <v>503</v>
      </c>
      <c r="AA23" s="1" t="s">
        <v>675</v>
      </c>
      <c r="AS23" s="1" t="s">
        <v>289</v>
      </c>
    </row>
    <row r="24" spans="1:45" ht="102" x14ac:dyDescent="0.25">
      <c r="A24" s="1" t="s">
        <v>24</v>
      </c>
      <c r="E24" s="69" t="s">
        <v>357</v>
      </c>
      <c r="F24" s="50" t="s">
        <v>581</v>
      </c>
      <c r="Y24" s="1" t="s">
        <v>504</v>
      </c>
      <c r="Z24" s="1" t="s">
        <v>505</v>
      </c>
      <c r="AA24" s="1" t="s">
        <v>168</v>
      </c>
      <c r="AS24" s="1" t="s">
        <v>290</v>
      </c>
    </row>
    <row r="25" spans="1:45" ht="102" x14ac:dyDescent="0.25">
      <c r="A25" s="1" t="s">
        <v>25</v>
      </c>
      <c r="E25" s="69" t="s">
        <v>358</v>
      </c>
      <c r="F25" s="50" t="s">
        <v>582</v>
      </c>
      <c r="Y25" s="1" t="s">
        <v>402</v>
      </c>
      <c r="Z25" s="1" t="s">
        <v>174</v>
      </c>
      <c r="AA25" s="1" t="s">
        <v>399</v>
      </c>
      <c r="AS25" s="1" t="s">
        <v>291</v>
      </c>
    </row>
    <row r="26" spans="1:45" ht="76.5" x14ac:dyDescent="0.25">
      <c r="A26" s="1" t="s">
        <v>26</v>
      </c>
      <c r="E26" s="68" t="s">
        <v>359</v>
      </c>
      <c r="F26" s="50" t="s">
        <v>583</v>
      </c>
      <c r="Y26" s="1" t="s">
        <v>179</v>
      </c>
      <c r="Z26" s="1" t="s">
        <v>125</v>
      </c>
      <c r="AA26" s="1" t="s">
        <v>400</v>
      </c>
      <c r="AS26" s="1" t="s">
        <v>292</v>
      </c>
    </row>
    <row r="27" spans="1:45" ht="89.25" x14ac:dyDescent="0.25">
      <c r="A27" s="1" t="s">
        <v>226</v>
      </c>
      <c r="E27" s="68" t="s">
        <v>360</v>
      </c>
      <c r="F27" s="50" t="s">
        <v>584</v>
      </c>
      <c r="Y27" s="1" t="s">
        <v>176</v>
      </c>
      <c r="Z27" s="1" t="s">
        <v>177</v>
      </c>
      <c r="AA27" s="1" t="s">
        <v>401</v>
      </c>
      <c r="AS27" s="1" t="s">
        <v>293</v>
      </c>
    </row>
    <row r="28" spans="1:45" ht="102" x14ac:dyDescent="0.25">
      <c r="A28" s="1" t="s">
        <v>75</v>
      </c>
      <c r="E28" s="68" t="s">
        <v>366</v>
      </c>
      <c r="F28" s="50" t="s">
        <v>585</v>
      </c>
      <c r="Y28" s="1" t="s">
        <v>145</v>
      </c>
      <c r="Z28" s="1" t="s">
        <v>175</v>
      </c>
      <c r="AA28" s="1" t="s">
        <v>403</v>
      </c>
      <c r="AS28" s="1" t="s">
        <v>294</v>
      </c>
    </row>
    <row r="29" spans="1:45" ht="76.5" x14ac:dyDescent="0.25">
      <c r="A29" s="1" t="s">
        <v>252</v>
      </c>
      <c r="E29" s="68" t="s">
        <v>361</v>
      </c>
      <c r="F29" s="50" t="s">
        <v>586</v>
      </c>
      <c r="Y29" s="1" t="s">
        <v>506</v>
      </c>
      <c r="Z29" s="1" t="s">
        <v>507</v>
      </c>
      <c r="AA29" s="48" t="s">
        <v>404</v>
      </c>
      <c r="AS29" s="1" t="s">
        <v>295</v>
      </c>
    </row>
    <row r="30" spans="1:45" ht="114.75" x14ac:dyDescent="0.25">
      <c r="A30" s="1" t="s">
        <v>76</v>
      </c>
      <c r="E30" s="68"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0" t="s">
        <v>623</v>
      </c>
      <c r="Y66" s="1" t="s">
        <v>539</v>
      </c>
      <c r="Z66" s="1" t="s">
        <v>538</v>
      </c>
      <c r="AA66" s="1" t="s">
        <v>440</v>
      </c>
      <c r="AS66" s="1" t="s">
        <v>327</v>
      </c>
    </row>
    <row r="67" spans="6:45" ht="76.5" x14ac:dyDescent="0.25">
      <c r="F67" s="71"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2024-02-16T19:03:19Z</dcterms:modified>
</cp:coreProperties>
</file>