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B1A9D309-A0EB-4EA4-B287-B247D6EE500B}"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 r:id="rId5"/>
  </externalReference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'FOR-PES-006'!$A$1:$S$31</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<sst xmlns="http://schemas.openxmlformats.org/spreadsheetml/2006/main" count="1095" uniqueCount="777">
  <si>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</si>
  <si>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</si>
  <si>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</si>
  <si>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</si>
  <si>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</si>
  <si>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</si>
  <si>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</si>
  <si>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</si>
  <si>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</si>
  <si>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</si>
  <si>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</si>
  <si>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</si>
  <si>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</si>
  <si>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</si>
  <si>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</si>
  <si>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</si>
  <si>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</si>
  <si>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</si>
  <si>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</si>
  <si>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</si>
  <si>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</si>
  <si>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</si>
  <si>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</si>
  <si>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</si>
  <si>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</si>
  <si>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</si>
  <si>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</si>
  <si>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</si>
  <si>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</si>
  <si>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</si>
  <si>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</si>
  <si>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</si>
  <si>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</si>
  <si>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</si>
  <si>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</si>
  <si>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</si>
  <si>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</si>
  <si>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</si>
  <si>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</si>
  <si>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</si>
  <si>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</si>
  <si>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</si>
  <si>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</si>
  <si>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</si>
  <si>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</si>
  <si>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</si>
  <si>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</si>
  <si>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</si>
  <si>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</si>
  <si>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</si>
  <si>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</si>
  <si>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</si>
  <si>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</si>
  <si>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</si>
  <si>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</si>
  <si>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</si>
  <si>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</si>
  <si>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</si>
  <si>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</si>
  <si>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</si>
  <si>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</si>
  <si>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</si>
  <si>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</si>
  <si>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</si>
  <si>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</si>
  <si>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</si>
  <si>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</si>
  <si>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</si>
  <si>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</si>
  <si>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</si>
  <si>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</si>
  <si>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</si>
  <si>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</si>
  <si>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</si>
  <si>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</si>
  <si>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</si>
  <si>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</si>
  <si>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</si>
  <si>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</si>
  <si>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</si>
  <si>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</si>
  <si>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</si>
  <si>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</si>
  <si>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</si>
  <si>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</si>
  <si>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</si>
  <si>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</si>
  <si>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</si>
  <si>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</si>
  <si>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</si>
  <si>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</si>
  <si>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</si>
  <si>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</si>
  <si>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</si>
  <si>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</si>
  <si>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</si>
  <si>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</si>
  <si>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</si>
  <si>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</si>
  <si>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</si>
  <si>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</si>
  <si>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</si>
  <si>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</si>
  <si>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</si>
  <si>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</si>
  <si>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</si>
  <si>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</si>
  <si>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</si>
  <si>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</si>
  <si>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</si>
  <si>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</si>
  <si>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</si>
  <si>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</si>
  <si>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</si>
  <si>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</si>
  <si>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</si>
  <si>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</si>
  <si>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</si>
  <si>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</si>
  <si>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</si>
  <si>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</si>
  <si>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</si>
  <si>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</si>
  <si>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</si>
  <si>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</si>
  <si>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</si>
  <si>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</si>
  <si>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</si>
  <si>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</si>
  <si>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</si>
  <si>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</si>
  <si>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</si>
  <si>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</si>
  <si>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</si>
  <si>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</si>
  <si>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</si>
  <si>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</si>
  <si>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</si>
  <si>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</si>
  <si>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</si>
  <si>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</si>
  <si>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</si>
  <si>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</si>
  <si>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</si>
  <si>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</si>
  <si>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</si>
  <si>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</si>
  <si>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</si>
  <si>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</si>
  <si>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</si>
  <si>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</si>
  <si>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</si>
  <si>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</si>
  <si>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</si>
  <si>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</si>
  <si>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</si>
  <si>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</si>
  <si>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</si>
  <si>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</si>
  <si>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</si>
  <si>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</si>
  <si>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</si>
  <si>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</si>
  <si>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</si>
  <si>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</si>
  <si>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</si>
  <si>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</si>
  <si>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</si>
  <si>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</si>
  <si>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</si>
  <si>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</si>
  <si>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</si>
  <si>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</si>
  <si>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</si>
  <si>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</si>
  <si>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</si>
  <si>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</si>
  <si>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</si>
  <si>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</si>
  <si>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</si>
  <si>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</si>
  <si>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</si>
  <si>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</si>
  <si>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</si>
  <si>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</si>
  <si>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</si>
  <si>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</si>
  <si>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</si>
  <si>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</si>
  <si>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</si>
  <si>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</si>
  <si>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</si>
  <si>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</si>
  <si>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</si>
  <si>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</si>
  <si>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</si>
  <si>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</si>
  <si>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</si>
  <si>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</si>
  <si>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</si>
  <si>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</si>
  <si>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</si>
  <si>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</si>
  <si>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</si>
  <si>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</si>
  <si>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</si>
  <si>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</si>
  <si>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</si>
  <si>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</si>
  <si>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</si>
  <si>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</si>
  <si>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</si>
  <si>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</si>
  <si>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</si>
  <si>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</si>
  <si>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</si>
  <si>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</si>
  <si>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</si>
  <si>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</si>
  <si>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</si>
  <si>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</si>
  <si>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</si>
  <si>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</si>
  <si>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</si>
  <si>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</si>
  <si>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</si>
  <si>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</si>
  <si>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</si>
  <si>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</si>
  <si>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</si>
  <si>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</si>
  <si>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</si>
  <si>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</si>
  <si>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</si>
  <si>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</si>
  <si>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</si>
  <si>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</si>
  <si>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</si>
  <si>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</si>
  <si>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</si>
  <si>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</si>
  <si>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</si>
  <si>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</si>
  <si>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</si>
  <si>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</si>
  <si>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</si>
  <si>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</si>
  <si>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</si>
  <si>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</si>
  <si>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</si>
  <si>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</si>
  <si>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</si>
  <si>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</si>
  <si>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</si>
  <si>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</si>
  <si>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</si>
  <si>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</si>
  <si>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</si>
  <si>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</si>
  <si>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</si>
  <si>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</si>
  <si>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</si>
  <si>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</si>
  <si>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</si>
  <si>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</si>
  <si>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</si>
  <si>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</si>
  <si>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</si>
  <si>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</si>
  <si>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</si>
  <si>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</si>
  <si>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</si>
  <si>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</si>
  <si>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</si>
  <si>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</si>
  <si>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</si>
  <si>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</si>
  <si>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</si>
  <si>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</si>
  <si>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</si>
  <si>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</si>
  <si>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</si>
  <si>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</si>
  <si>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</si>
  <si>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</si>
  <si>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</si>
  <si>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</si>
  <si>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</si>
  <si>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</si>
  <si>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</si>
  <si>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</si>
  <si>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</si>
  <si>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</si>
  <si>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</si>
  <si>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</si>
  <si>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</si>
  <si>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</si>
  <si>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</si>
  <si>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</si>
  <si>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</si>
  <si>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</si>
  <si>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</si>
  <si>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</si>
  <si>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</si>
  <si>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</si>
  <si>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</si>
  <si>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</si>
  <si>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</si>
  <si>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</si>
  <si>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</si>
  <si>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</si>
  <si>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</si>
  <si>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</si>
  <si>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</si>
  <si>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</si>
  <si>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</si>
  <si>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</si>
  <si>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</si>
  <si>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</si>
  <si>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</si>
  <si>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</si>
  <si>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</si>
  <si>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</si>
  <si>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</si>
  <si>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</si>
  <si>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</si>
  <si>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</si>
  <si>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</si>
  <si>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</si>
  <si>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</si>
  <si>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</si>
  <si>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</si>
  <si>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</si>
  <si>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</si>
  <si>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</si>
  <si>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</si>
  <si>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</si>
  <si>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</si>
  <si>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</si>
  <si>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</si>
  <si>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</si>
  <si>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</si>
  <si>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</si>
  <si>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</si>
  <si>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</si>
  <si>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</si>
  <si>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</si>
  <si>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</si>
  <si>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</si>
  <si>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</si>
  <si>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</si>
  <si>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</si>
  <si>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</si>
  <si>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</si>
  <si>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</si>
  <si>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</si>
  <si>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</si>
  <si>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</si>
  <si>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</si>
  <si>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</si>
  <si>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</si>
  <si>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</si>
  <si>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</si>
  <si>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</si>
  <si>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</si>
  <si>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</si>
  <si>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</si>
  <si>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</si>
  <si>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</si>
  <si>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</si>
  <si>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</si>
  <si>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</si>
  <si>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</si>
  <si>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</si>
  <si>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</si>
  <si>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</si>
  <si>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</si>
  <si>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</si>
  <si>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</si>
  <si>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</si>
  <si>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</si>
  <si>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</si>
  <si>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</si>
  <si>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</si>
  <si>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</si>
  <si>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</si>
  <si>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</si>
  <si>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</si>
  <si>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</si>
  <si>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</si>
  <si>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</si>
  <si>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</si>
  <si>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</si>
  <si>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</si>
  <si>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</si>
  <si>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</si>
  <si>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</si>
  <si>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</si>
  <si>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</si>
  <si>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</si>
  <si>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</si>
  <si>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</si>
  <si>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</si>
  <si>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</si>
  <si>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</si>
  <si>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</si>
  <si>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</si>
  <si>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</si>
  <si>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</si>
  <si>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</si>
  <si>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</si>
  <si>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</si>
  <si>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</si>
  <si>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</si>
  <si>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</si>
  <si>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</si>
  <si>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</si>
  <si>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</si>
  <si>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</si>
  <si>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</si>
  <si>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</si>
  <si>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</si>
  <si>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</si>
  <si>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</si>
  <si>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</si>
  <si>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</si>
  <si>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</si>
  <si>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</si>
  <si>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</si>
  <si>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</si>
  <si>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</si>
  <si>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</si>
  <si>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</si>
  <si>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</si>
  <si>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</si>
  <si>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</si>
  <si>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</si>
  <si>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</si>
  <si>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</si>
  <si>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</si>
  <si>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</si>
  <si>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</si>
  <si>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</si>
  <si>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</si>
  <si>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</si>
  <si>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</si>
  <si>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</si>
  <si>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</si>
  <si>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</si>
  <si>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</si>
  <si>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</si>
  <si>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</si>
  <si>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</si>
  <si>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</si>
  <si>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</si>
  <si>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</si>
  <si>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</si>
  <si>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</si>
  <si>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</si>
  <si>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</si>
  <si>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</si>
  <si>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</si>
  <si>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</si>
  <si>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</si>
  <si>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</si>
  <si>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</si>
  <si>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</si>
  <si>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</si>
  <si>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</si>
  <si>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</si>
  <si>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</si>
  <si>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</si>
  <si>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</si>
  <si>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</si>
  <si>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</si>
  <si>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</si>
  <si>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</si>
  <si>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</si>
  <si>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</si>
  <si>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</si>
  <si>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</si>
  <si>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</si>
  <si>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</si>
  <si>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</si>
  <si>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</si>
  <si>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</si>
  <si>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</si>
  <si>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</si>
  <si>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</si>
  <si>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</si>
  <si>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</si>
  <si>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</si>
  <si>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</si>
  <si>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</si>
  <si>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</si>
  <si>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</si>
  <si>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</si>
  <si>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</si>
  <si>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</si>
  <si>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</si>
  <si>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</si>
  <si>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</si>
  <si>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</si>
  <si>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</si>
  <si>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</si>
  <si>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</si>
  <si>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</si>
  <si>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</si>
  <si>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</si>
  <si>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</si>
  <si>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</si>
  <si>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</si>
  <si>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</si>
  <si>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</si>
  <si>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</si>
  <si>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</si>
  <si>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</si>
  <si>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</si>
  <si>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</si>
  <si>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</si>
  <si>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</si>
  <si>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</si>
  <si>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</si>
  <si>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</si>
  <si>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</si>
  <si>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</si>
  <si>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</si>
  <si>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</si>
  <si>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</si>
  <si>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</si>
  <si>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</si>
  <si>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</si>
  <si>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</si>
  <si>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</si>
  <si>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</si>
  <si>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</si>
  <si>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</si>
  <si>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</si>
  <si>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</si>
  <si>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</si>
  <si>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</si>
  <si>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</si>
  <si>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</si>
  <si>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</si>
  <si>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</si>
  <si>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</si>
  <si>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</si>
  <si>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</si>
  <si>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</si>
  <si>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</si>
  <si>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</si>
  <si>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</si>
  <si>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</si>
  <si>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</si>
  <si>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</si>
  <si>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</si>
  <si>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</si>
  <si>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</si>
  <si>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</si>
  <si>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</si>
  <si>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</si>
  <si>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</si>
  <si>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</si>
  <si>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</si>
  <si>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</si>
  <si>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</si>
  <si>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</si>
  <si>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</si>
  <si>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</si>
  <si>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</si>
  <si>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</si>
  <si>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</si>
  <si>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</si>
  <si>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</si>
  <si>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</si>
  <si>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</si>
  <si>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</si>
  <si>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</si>
  <si>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</si>
  <si>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</si>
  <si>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</si>
  <si>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</si>
  <si>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</si>
  <si>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</si>
  <si>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</si>
  <si>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</si>
  <si>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</si>
  <si>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</si>
  <si>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</si>
  <si>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</si>
  <si>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</si>
  <si>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</si>
  <si>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</si>
  <si>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</si>
  <si>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</si>
  <si>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</si>
  <si>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</si>
  <si>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</si>
  <si>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</si>
  <si>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</si>
  <si>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</si>
  <si>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</si>
  <si>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</si>
  <si>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</si>
  <si>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</si>
  <si>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</si>
  <si>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</si>
  <si>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</si>
  <si>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</si>
  <si>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</si>
  <si>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</si>
  <si>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</si>
  <si>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</si>
  <si>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</si>
  <si>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</si>
  <si>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</si>
  <si>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</si>
  <si>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</si>
  <si>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</si>
  <si>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</si>
  <si>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</si>
  <si>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</si>
  <si>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</si>
  <si>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</si>
  <si>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</si>
  <si>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</si>
  <si>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</si>
  <si>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</si>
  <si>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</si>
  <si>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</si>
  <si>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</si>
  <si>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</si>
  <si>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</si>
  <si>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</si>
  <si>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</si>
  <si>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</si>
  <si>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</si>
  <si>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</si>
  <si>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</si>
  <si>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</si>
  <si>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</si>
  <si>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</si>
  <si>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</si>
  <si>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</si>
  <si>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</si>
  <si>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</si>
  <si>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</si>
  <si>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</si>
  <si>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</si>
  <si>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</si>
  <si>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</si>
  <si>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</si>
  <si>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</si>
  <si>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</si>
  <si>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</si>
  <si>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</si>
  <si>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</si>
  <si>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</si>
  <si>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</si>
  <si>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</si>
  <si>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</si>
  <si>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</si>
  <si>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</si>
  <si>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</si>
  <si>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</si>
  <si>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</si>
  <si>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</si>
  <si>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</si>
  <si>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</si>
  <si>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</si>
  <si>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</si>
  <si>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</si>
  <si>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</si>
  <si>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</si>
  <si>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</si>
  <si>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</si>
  <si>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</si>
  <si>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</si>
  <si>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</si>
  <si>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</si>
  <si>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</si>
  <si>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</si>
  <si>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</si>
  <si>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</si>
  <si>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</si>
  <si>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</si>
  <si>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Tasa de deserción institucional anual UPN</t>
  </si>
  <si>
    <t>Adelantar el análisis de relación entre cobertura  de bienestar y cifras de deserción y ausentismo académico.</t>
  </si>
  <si>
    <t>Informe de análisis presentado y socializado  a la Alta Dirección.</t>
  </si>
  <si>
    <t xml:space="preserve">Propuesta de Manual de Convivencia Estudiantil diseñada y socializada (derogatoria Acuerdo 025 de 2007) </t>
  </si>
  <si>
    <t>Mesas realizadas</t>
  </si>
  <si>
    <t>Cobertura de estudiantes que participan o se benefician anualmente de los programas del Plan Integral de Bienestar Universitario</t>
  </si>
  <si>
    <t>Realizar la sistematización de datos de participación, uso y cobertura de los programas adscritos a la SBU en población, docente, administrativa y estudiantil</t>
  </si>
  <si>
    <t xml:space="preserve">Información sistematizada de cobertura de participantes de los programas del Plan Integral de Bienestar Universitario </t>
  </si>
  <si>
    <t>El desarrollo de esta acción mide el desarrollo de los indicadores definidos en: el Proyecto 4.1.1- indicadores: Cobertura de estudiantes beneficiados semestralmente con el servicio de restaurante y cafetería de la Universidad; Cobertura de beneficiarios de los talleres de cultura, deporte y recreación ofertados a la comunidad universitaria; Cobertura de estudiantes beneficiados con incentivos económicos por medio de monitorias académicas y de gestión institucional; Porcentaje de monitores beneficiados por el programa de Apoyo a Servicios Estudiantiles-ASE; Cobertura de beneficiarios de las líneas del programa para el fortalecimiento apoyo psicosocial de la comunidad universitaria (PAP);Cobertura de beneficiarios de las acciones para el fortalecimiento de la salud, apoyo odontológico, fisioterapia y orientación psicológica. 
y el Proyecto_1.2.2- Indicadores: Porcentaje de docentes que participan o se benefician de los programas del Plan Integral de Bienestar Universitario y, Porcentaje de docentes que participan o se benefician de los programas del Plan Integral de Bienestar Universitario</t>
  </si>
  <si>
    <t>Porcentaje de eventos en donde se garantiza la participación de grupos o delegaciones deportivas, culturales y artísticos representativas de la UPN</t>
  </si>
  <si>
    <t>Campeonatos o eventos con inscripción de grupos representativos</t>
  </si>
  <si>
    <t>Porcentaje de efectividad anual en la atención de casos identificados y definidos como violencias basadas en género (VBG)</t>
  </si>
  <si>
    <t xml:space="preserve">Recepcionar y atender todas las solicitudes de activación de protocolo para la prevención,  atención y sanción </t>
  </si>
  <si>
    <t>Casos  atendidos y cerrados</t>
  </si>
  <si>
    <t>Porcentaje de sistemas de información con variables de identidad de género, orientación sexual, pertenencia étnica ancestral, reconocimiento poblacional y discapacidad.</t>
  </si>
  <si>
    <t xml:space="preserve">Levantamiento de línea base de información sobre factores relacionados a las VBG para  la caracterización de las mismas en el entorno universitario de la UPN  </t>
  </si>
  <si>
    <t>Documento diagnostico- Línea base presentado al comité de transversalización de género y comité académico</t>
  </si>
  <si>
    <t xml:space="preserve">Porcentaje de estudiantes caracterizados que ingresan por la modalidad de educación inclusiva </t>
  </si>
  <si>
    <r>
      <t>Formulación e implementación del formulario de caracterización psicosoci</t>
    </r>
    <r>
      <rPr>
        <sz val="10"/>
        <rFont val="Arial Narrow"/>
        <family val="2"/>
      </rPr>
      <t>al a estudiantes que ingresan por modalidad inclusiva</t>
    </r>
  </si>
  <si>
    <t xml:space="preserve">Porcentaje de estudiantes admitidos que acceden a espacios psicoeducativos orientados a la población diferencial </t>
  </si>
  <si>
    <t>Atención, orientación y acompañamiento psicosocial  individual y/o grupal definido por estudiante de acuerdo a las condiciones de riesgo, vulneración o necesidades especiales que haya sido  identificadas en la caracterización.</t>
  </si>
  <si>
    <t>Estudiantes atendidos, orientados y acompañados</t>
  </si>
  <si>
    <t>Número de beneficiarios de espacios formativos y campañas de atención y acompañamiento a integrantes de la comunidad universitaria para prevenir o atender la adicción y el consumo de sustancias psicoactivas.</t>
  </si>
  <si>
    <t>Vincular a estudiantes a los espacios formativos y campañas de atención y acompañamiento a integrantes de la comunidad universitaria para prevenir o atender la adicción y el consumo de sustancias psicoactivas.</t>
  </si>
  <si>
    <t>Estudiantes beneficiados con espacios formativos y campañas de atención y acompañamiento</t>
  </si>
  <si>
    <t>Beneficiarios de espacios de formación en derechos humanos para la Comunidad Universitaria</t>
  </si>
  <si>
    <t>Vincular a estudiantes, docentes y administrativos a los espacios de formación en derechos humanos para la Comunidad Universitaria</t>
  </si>
  <si>
    <t xml:space="preserve">Estudiantes, docentes y administrativos beneficiados con  espacios de formación en derechos humanos para la Comunidad Universitaria </t>
  </si>
  <si>
    <t>Regulación de los puestos de ventas informales al interior de la UPN</t>
  </si>
  <si>
    <t>Elaborar y presentar una propuesta técnica sobre el abordaje de las ventas informales dentro de la Universidad Pedagógica Nacional al Comité Académico y Comité Directivo.</t>
  </si>
  <si>
    <t>Documento de propuesta técnica presentado al Comité Académico y Comité Directivo</t>
  </si>
  <si>
    <t>Cobertura de participantes de espacios y acciones para fortalecer la identidad y el sentido de pertenencia a la Universidad (estudiantes, docentes y funcionarios).</t>
  </si>
  <si>
    <t>Espacios de formación, mediación, sanación y restauración de derechos, implementados en cada semestre</t>
  </si>
  <si>
    <t>Desarrollo de Espacios de formación, mediación, sanación y restauración de derechos en marco del protocolo para la resolución de conflictos  mediación para estudiantes como herramienta pedagógica.</t>
  </si>
  <si>
    <t>Número de espacios desarrollados</t>
  </si>
  <si>
    <t>Adelantar mesas de trabajo con actores involucrados para la construcción de una línea base de información relacionada</t>
  </si>
  <si>
    <t>Subdirección_de_Bienestar_Universitario_-_Programa_Apoyo_Psicosocial</t>
  </si>
  <si>
    <t>Realizar la inscripción y participación de grupos representativos en los deferentes campeonatos de ASCUN, Cerros, SUE. Con población estudiantil, docente y administrativa</t>
  </si>
  <si>
    <t>Formulario implementado</t>
  </si>
  <si>
    <t>Proceso : Planeación Estratégica</t>
  </si>
  <si>
    <t>Remitir a la unidad responsable el avance en el cumplimiento de las acciones de control propuestas para la gestión de riesgos y en el plan anticorrupción y atención al ciudadano 2024</t>
  </si>
  <si>
    <t>seguimientos reportados</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</si>
  <si>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</si>
  <si>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</si>
  <si>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Elaborar y reportar al Proceso de Gestión Documental en el FOR-GDO-010 el inventario documental del archivo de gestión, tanto de documentos físicos como electrónicos.</t>
  </si>
  <si>
    <t>reporte realizado</t>
  </si>
  <si>
    <t xml:space="preserve"> PERIODO DE SEGUIMIENTO</t>
  </si>
  <si>
    <t>Adquirir bonos alimentarios correspondientes al primer semestre de la vigencia por valor de $328.0000 c/u, a través de diferentes actividades</t>
  </si>
  <si>
    <t>Adquirir bonos alimentarios correspondientes al segundo semestre de la vigencia por valor de $328.0000 c/u, a través de diferentes actividades</t>
  </si>
  <si>
    <t>Reconocer económicamente a los estudiantes beneficiados con las Monitorias Académicas 2024-II</t>
  </si>
  <si>
    <t>Reconocer económicamente, selección, seguimiento y trámite de reconocimiento económico para los estudiantes beneficiados con el Programa de Apoyos a Servicios Estudiantiles 2024-II</t>
  </si>
  <si>
    <t>Bonos adquiridos</t>
  </si>
  <si>
    <t>Proyecto de Inversión "Bienestar Estudiantil Integral" Versión 4</t>
  </si>
  <si>
    <t>Reconocer económicamente a los estudiantes beneficiados con las Monitorias Académicas 2024-I</t>
  </si>
  <si>
    <t>Reconocer económicamente, selección, seguimiento y trámite de reconocimiento económico para los estudiantes beneficiados con el Programa de Apoyos a Servicios Estudiantiles 2024-I</t>
  </si>
  <si>
    <t>Reconocer económicamente a los estudiantes beneficiados con el convenio 809 de 2022 durante el semestre 2024-I</t>
  </si>
  <si>
    <t xml:space="preserve">Durante el primer trimestre del año 2024, se ha realizado la recepción de 5 casos por Violencias Basadas en Género. de los cuales el 002-2024 de ellos se cerró por falta de competencia, el 001-2024 está en proceso por justicia restaurativa y los tres restantes se encuentran en proceso de investigación por ruta disciplinaria. </t>
  </si>
  <si>
    <t>Existe un formulario diseñado que contempla las condiciones mencionadas en el acuerdo 008 y 017, se implemento en el año 2022 y se retomara a partir del año 2024, se adelantarán las acciones encaminadas a formalizarlo desde el sistema de gestión de la calidad.
https://forms.office.com/Pages/DesignPageV2.aspx?subpage=design&amp;FormId=nGREgiPT_k6Tg1M4a_CM6Bzf6E8dE6VLucoGcx1BHE5UNUlTRzVKUFlPSlQ1WlBRUUtZTlFXRExMWi4u&amp;Token=4392db41f0f44f65a5245bbb6f26ec4b</t>
  </si>
  <si>
    <t>Para el 2024, se espera el envío del cronograma correspondiente al segundo semestre del año por parte del grupo de Gestión Documental, para realizar la transferencia documental pendiente.</t>
  </si>
  <si>
    <t>No se reporta avance porque la ejecución de las acciones, se realizará en el segundo semestre del 2024</t>
  </si>
  <si>
    <t>No se identifican dificultades que afecten el cumplimiento</t>
  </si>
  <si>
    <t>No se reporta avance porque la ejecución de las acciones se realizará en el segundo semestre del 2024</t>
  </si>
  <si>
    <t>No se reporta avance porque la ejecución de las acciones, ya que corresponde al segundo semestre del 2024</t>
  </si>
  <si>
    <t>eventos realizados</t>
  </si>
  <si>
    <t xml:space="preserve">Se solicita modificar la acción de la vigencia, unidad de medida y la cantidad de la siguiente manera:
Acción: realizar eventos institucionales de bienestar que permitan formalizar la identidad y el sentido de pertenencia institucional
cantidad: 100%
unidad de medida: numero de eventos realizados </t>
  </si>
  <si>
    <t>Realizar eventos institucionales de bienestar que permitan formalizar la identidad y el sentido de pertenencia institucional</t>
  </si>
  <si>
    <t>949 con los estudiantes que perdieron calidad de estudiante y se retiraron por reglamento estudiantil (impedimentos) tales como: tope materias perdidas, pierde materia por tercera vez, no pago de matricula, insuficiencia académica (bajo rendimiento), tope periodos cursados, cancelo semestre, tesis por tercera vez, sanciones disciplinarias y expulsado definitivamente.</t>
  </si>
  <si>
    <t>Se están recolectando los datos finales, para realizar y programar el informe que será presentado a la alta dirección.</t>
  </si>
  <si>
    <t xml:space="preserve">En el marco de la planeación del Programa de Convivencia, se estableció dar cumplimiento en el segundo semestre del 2024. En este sentido, se esta trabajando en la planeación en la estructura metodológica del documento y la estrategia de participación. </t>
  </si>
  <si>
    <t xml:space="preserve">Se realiza la sistematización de la cobertura del restaurante y atención diaria, identificando que durante el primer trimestre del 2024 se han beneficiado 4.724 usuarios con el servicio de almuerzo subsidiado así:
37 administrativos, 
8 trabajadores oficiales, 
13 docentes, 
5 estudiantes de posgrados y 
4661 estudiantes de pregrado. </t>
  </si>
  <si>
    <t>Disminución del número de talleres debido a la no contratación de profesores por recorte de presupuesto al programa en la vigencia 2023.
La contratación de los profesores que adelantan los semilleros y grupos representativos es posterior al inicio de clases y de la semana de bienvenida a los estudiantes, lo que no permite dar visibilidad a las agrupaciones en las jornadas programadas por bienestar.</t>
  </si>
  <si>
    <t xml:space="preserve">En el torneo de ASCUN nodo Bogotá dirigido a estudiantes se logró inscribir, veintidós (22) equipos en las siguientes doce (12) disciplinas deportivas: Ajedrez, Atletismo, Baloncesto, Futbol, Futbol sala, Judo, Karate, Levantamiento olímpico de pesas, Taekwondo, Tenis de Campo, Tenis de mesa y Ultimate (evidencia 1). En el torneo Cerros Distrital estudiantes, se inscribieron veinticuatro (24) equipos en 14 disciplinas deportivas que incluyen las mencionadas anteriormente más natación y Voleibol (evidencia 2)l. También se inscribió Un (1) equipo de baloncesto funcionarias y un 1 equipo de futbol sala funcionarios que incluye docentes </t>
  </si>
  <si>
    <t>La usencia de la profesional jurídica que ingresó en el mes de marzo generó retrasos, además de alto volumen de casos de años pasados. 
La necesidad de hacer transcripciones de manera manual, hace que se emplee tiempo que se podría destinar a la gestión de los casos y atención al público.</t>
  </si>
  <si>
    <t>El informe de gestión de casos se remite semestralmente a la rectoría, actualmente está vigente el informe del segundo semestre de 2023</t>
  </si>
  <si>
    <t>En el periodo comprendió a marzo se han atendido 49 estudiantes con enfoque diferencial (949 estudiantes inscritos)</t>
  </si>
  <si>
    <t xml:space="preserve">Se han desarrollado taller de prevención de consumo de SPA en el Parque Nacional 15 estudiantes 6 de marzo, El  Nogal 12 de marzo 21 estudiantes, El Nogal 13 de marzo, 25 estudiantes, UPK 5 de abril 30 estudiantes. Campaña reducción del daño 46 estudiantes. </t>
  </si>
  <si>
    <t xml:space="preserve">Se Solicita ajustar el número de Beneficiaros con capacitación en derechos humanos a 300, adicionalmente se solicita el cambio de fechas de la siguiente manera
inicio: 01/04/2024
fin: 31/08/2024  
Justificación: Se dará inicio la Catedra de Derechos Humanos y construcción de paz entre el programa de Convivencia y el CPAZ que contempla 8 sesiones entre abril y agosto.                                                 </t>
  </si>
  <si>
    <t xml:space="preserve">La acción no presenta avance durante el primer trimestre, sin embargo para el mes de abril dará inicio la Catedra de Derechos Humanos y construcción de paz en coordinación entre el programa de Convivencia y el CPAZ que contempla 8 sesiones entre abril y agosto.         </t>
  </si>
  <si>
    <t xml:space="preserve">En la actualidad se está adelantando la construcción del documento de la mano del Consejo Académico y articulando las experiencias de la Univalle, UdeA, U. Tolima. Se estima que esta propuesta se encuentre lista para el mes de junio. </t>
  </si>
  <si>
    <t xml:space="preserve">Febrero: Videocratica fest 22, 24 y 23. Estas actividades consistieron en una puesta en escena sobre derechos humanos, paz y reconciliación.                                                 Marzo: Conmemoración 8M. Actividad articulada entre el Programa de Género y Cuidado en la Plaza Dario Betancurt, que consistió en un conversatorio y presentaciones artísticas                                                                                           </t>
  </si>
  <si>
    <t>Por la dinámica propia de las actividades de convivencia, es muy difícil tomar los listados de asistencia debido a que los espacios son abiertos.  
Sin embargo, se adjuntan fotografías y videos tomados durante las actividades.</t>
  </si>
  <si>
    <t>Durante el primer trimestre del año 2024, se han generado cinco espacios, los cuales se han realizado dentro del marco del protocolo de resolución de conflictos. (Debido a la confidencialidad del procedimiento, no se podrá compartir la información ya que hace parte de la reserva y confidencialidad de la comunidad involucrada.)</t>
  </si>
  <si>
    <t>A la fecha no se ha reportado seguimiento de las acciones propuestas debido a que el  seguimiento a los riesgos y plan anticorrupción y atención al ciudadano se realiza con una frecuencia cuatrimestral.</t>
  </si>
  <si>
    <t>De las 20 PQRSFD radicadas en el 2024, faltan por responder 4 las cuales se vencen entre el 11 y el 22 de abril.</t>
  </si>
  <si>
    <t>Se realiza el proceso de adquisición de bonos alimentarios a través de convocatoria pública con la cual se adjudicó y firmó el CTO 259-2024 del 21 de marzo de 2024</t>
  </si>
  <si>
    <t>Estudiantes beneficiados con  reconocimiento económico por las monitorias</t>
  </si>
  <si>
    <t xml:space="preserve">En relación con las monitorias académicas durante el primer semestre de 2024 se llevaron a cabo las siguientes actividades:
- Envío del cronograma de selección a Facultades y Departamentos y el número de plazas asignadas a monitorias de docencia y gestión por parte de la  Vicerrectoría Académica (29 de enero de 2024)
- Estudio de necesidades de los departamentos y/o programas y aprobación de la respectiva distribución de plazas de monitores para cada departamento y/o programa por parte de los Consejos de Departamento y Consejos de Facultad (del 30 de enero al 05 de febrero de 2024)
- Generación y envío de listados con promedios académicos del semestre inmediatamente anterior a Facultades y Departamentos por parte de la Subdirección de Admisiones y Registro (06 de febrero de 2024)
- Realización de la publicación de la convocatoria (página web, minisitios y notas comunicantes a estudiantes y cartelera de los programas, departamentos y facultades por parte de las Decanaturas y Departamentos (08 de febrero de 2024) 
-Se realizó Inscripción virtual de estudiantes en los departamentos o facultad según corresponda (del 08 al 14 de febrero de 2024) 
-Validación y selección de los estudiantes que cumplen con los requisitos establecidos en la normatividad vigente (Acuerdo 038 de 2004) y que tienen los promedios más altos, dependiendo el número de plazas asignadas por parte de los Consejos de Departamento o Facultad según corresponda (del 15 al 16 de febrero de 2024)
- Remisión a Facultad del listado de los estudiantes inscritos para su validación, selección y aprobación por parte de los Departamentos (19 de febrero de 2024)
- Validación, selección y aprobación de estudiantes que cumplen con los requisitos establecidos en la normatividad vigente (Acuerdo 038 de 2004) y que tienen los promedios más altos, dependiendo el número de plazas asignadas  por parte de los Consejos de Facultad (del 20 al 23 de febrero de 2024)
- Consolidación de listados aprobados y de la documentación correspondiente, solicitud de CDP y confirmación de los aspirantes elegidos a Departamentos por parte de las Facultades (del 26 al 28 de febrero de 2024)
- Comunicación a los estudiantes (vía correo electrónico y publicación en carteleras) de su designación como monitor y al Centro de Lenguas para trámite correspondiente por parte de los Departamentos y/o Facultades según corresponda (del 29de febrero al 01 de marzo de 2024)
- Elaboración del proyecto de resolución de Monitorias de Docencia y Gestión Institucional y remisión a la Vicerrectoría Académica para revisión y aprobación por parte las Facultades (del 04 al 08 de marzo de 2024)
Resoluciones:
  FED: RESOLUCIÓN N.º 0002 DEL 20 DE MARZO DE 2024
  FBA: RESOLUCIÓN N.º 0004 DEL 30 DE MARZO DE 2024
  FCT: RESOLUCIÓN N.º 0003 DEL 20 DE MARZO DE 2024
  FHU:RESOLUCIÓN Nº 0001 DEL 20 DE MARZO DE 2024
  FEF: RESOLUCIÓN Nº 0006 DEL 21 DE MARZO DE 2024
  VAC:RESOLUCIÓN Nº  0005 DEL 20 DE MARZO DE 2024
-Desarrollo de la monitoria previo acuerdo con el responsable institucional del plan de trabajo, responsabilidades y horarios  (del 11 de marzo al 14 de junio de 2024).
Finalmente se informa que se está llevando a cabo al interior de loas facultades y programas el desarrollo de las monitorias de docencia y gestión institucional
De igual manera, se está llevando a cabo, al interior de las decanaturas, el trámite de solicitud de expedición de registro presupuestal ante la Subdirección Financiera.
</t>
  </si>
  <si>
    <t>Estudiantes beneficiados con  reconocimiento económico por el programa ASE</t>
  </si>
  <si>
    <t xml:space="preserve">El 16 de febrero se publico la convocatoria para el proceso de selección del Programa ASE. 
Entre el 21 y 22 de febrero se inscribieron 176 estudiantes, quienes presentaron su solicitud y soportes. 
El 27 de febrero se realizo un reunión con los 176 estudiantes en dos franjas, una en la mañana y la otra en la tarde, en donde se llevo a acabo una prueba como parte del proceso de selección.
El 8 de marzo se realizo una reunión con los estudiantes preseleccionados, con el propósito de confirmar la aceptación de beneficio.   </t>
  </si>
  <si>
    <t xml:space="preserve">Los tiempos en la revisión y actualización de la ficha de inversión influyen en el tramite de expedición de CDP. La ampliación de fechas para pago de matrícula de estudiantes de pregrado, genera alteraciones y afectaciones en el cronograma inicial para la adjudicación del beneficio del programa ASE, debido a que estudiantes pudieron cumplir con el requisito de ser estudiante activo en la fecha 22 de marzo de 2024, la cual fue determinada como día final de pago de matrícula. </t>
  </si>
  <si>
    <t>Estudiantes beneficiados con  reconocimiento económico por el convenio 809-2022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</si>
</sst>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sz val="10"/>
      <color rgb="FF000000"/>
      <name val="Arial Narrow"/>
      <family val="2"/>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7">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17" fillId="0" borderId="1" xfId="0" applyFont="1" applyBorder="1" applyAlignment="1" applyProtection="1">
      <alignment vertical="center" wrapText="1"/>
      <protection locked="0"/>
    </xf>
    <xf numFmtId="0" fontId="17" fillId="11"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0" fontId="1" fillId="11" borderId="1" xfId="0" applyFont="1" applyFill="1" applyBorder="1" applyAlignment="1" applyProtection="1">
      <alignment vertical="center" wrapText="1"/>
    </xf>
    <xf numFmtId="0" fontId="20"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164" fontId="1" fillId="11"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0" fontId="1" fillId="0" borderId="1" xfId="0" applyFont="1" applyBorder="1" applyAlignment="1" applyProtection="1">
      <alignment vertical="center" wrapText="1"/>
    </xf>
    <xf numFmtId="164" fontId="1" fillId="0" borderId="1" xfId="0" applyNumberFormat="1" applyFont="1" applyBorder="1" applyAlignment="1" applyProtection="1">
      <alignment horizontal="center" vertical="center" wrapText="1"/>
    </xf>
    <xf numFmtId="0" fontId="17" fillId="11" borderId="1" xfId="0"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9" fontId="20"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28" fillId="0" borderId="1" xfId="0" applyFont="1" applyFill="1" applyBorder="1" applyAlignment="1" applyProtection="1">
      <alignment vertical="center" wrapText="1"/>
      <protection locked="0"/>
    </xf>
  </cellXfs>
  <cellStyles count="1">
    <cellStyle name="Normal" xfId="0" builtinId="0"/>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solartel\Downloads\SBU%20-%20Solicitud%20ajustes%20Rev%201402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2"/>
      <sheetName val="INSTRUCCIONES"/>
      <sheetName val="FOR-PES-006-2024"/>
      <sheetName val="Hoja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103" t="s">
        <v>59</v>
      </c>
      <c r="B1" s="104"/>
      <c r="C1" s="104"/>
      <c r="D1" s="104"/>
      <c r="E1" s="104"/>
      <c r="F1" s="104"/>
      <c r="G1" s="104"/>
      <c r="H1" s="104"/>
      <c r="I1" s="104"/>
      <c r="J1" s="104"/>
      <c r="K1" s="104"/>
      <c r="L1" s="104"/>
      <c r="M1" s="104"/>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15" t="s">
        <v>5</v>
      </c>
      <c r="C4" s="115"/>
      <c r="D4" s="115"/>
      <c r="E4" s="115"/>
      <c r="F4" s="115"/>
      <c r="G4" s="116"/>
      <c r="H4" s="111" t="s">
        <v>60</v>
      </c>
      <c r="I4" s="112"/>
      <c r="J4" s="112"/>
      <c r="K4" s="112"/>
      <c r="L4" s="112"/>
      <c r="M4" s="113"/>
      <c r="N4" s="105" t="s">
        <v>61</v>
      </c>
      <c r="O4" s="106"/>
      <c r="P4" s="106"/>
      <c r="Q4" s="106"/>
      <c r="R4" s="106"/>
    </row>
    <row r="5" spans="1:18" ht="36.75" customHeight="1" x14ac:dyDescent="0.25">
      <c r="A5" s="11"/>
      <c r="B5" s="108" t="s">
        <v>71</v>
      </c>
      <c r="C5" s="108"/>
      <c r="D5" s="108"/>
      <c r="E5" s="108"/>
      <c r="F5" s="108"/>
      <c r="G5" s="114"/>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107" t="s">
        <v>73</v>
      </c>
      <c r="I7" s="108"/>
      <c r="J7" s="108"/>
      <c r="K7" s="108"/>
      <c r="L7" s="108"/>
      <c r="M7" s="114"/>
      <c r="N7" s="107" t="s">
        <v>66</v>
      </c>
      <c r="O7" s="108"/>
      <c r="P7" s="108"/>
      <c r="Q7" s="108"/>
      <c r="R7" s="108"/>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97" t="s">
        <v>244</v>
      </c>
      <c r="I9" s="98"/>
      <c r="J9" s="98"/>
      <c r="K9" s="98"/>
      <c r="L9" s="98"/>
      <c r="M9" s="99"/>
      <c r="N9" s="97" t="s">
        <v>245</v>
      </c>
      <c r="O9" s="98"/>
      <c r="P9" s="98"/>
      <c r="Q9" s="98"/>
      <c r="R9" s="98"/>
    </row>
    <row r="10" spans="1:18" ht="126" customHeight="1" x14ac:dyDescent="0.25">
      <c r="A10" s="11"/>
      <c r="B10" s="109" t="s">
        <v>45</v>
      </c>
      <c r="C10" s="117" t="s">
        <v>56</v>
      </c>
      <c r="D10" s="24" t="s">
        <v>48</v>
      </c>
      <c r="E10" s="3" t="s">
        <v>47</v>
      </c>
      <c r="F10" s="5" t="s">
        <v>65</v>
      </c>
      <c r="G10" s="29"/>
      <c r="H10" s="97"/>
      <c r="I10" s="98"/>
      <c r="J10" s="98"/>
      <c r="K10" s="98"/>
      <c r="L10" s="98"/>
      <c r="M10" s="99"/>
      <c r="N10" s="97"/>
      <c r="O10" s="98"/>
      <c r="P10" s="98"/>
      <c r="Q10" s="98"/>
      <c r="R10" s="98"/>
    </row>
    <row r="11" spans="1:18" ht="48" customHeight="1" x14ac:dyDescent="0.25">
      <c r="A11" s="11"/>
      <c r="B11" s="109"/>
      <c r="C11" s="117"/>
      <c r="D11" s="24" t="s">
        <v>49</v>
      </c>
      <c r="E11" s="3" t="s">
        <v>50</v>
      </c>
      <c r="F11" s="5" t="s">
        <v>65</v>
      </c>
      <c r="G11" s="29"/>
      <c r="H11" s="97"/>
      <c r="I11" s="98"/>
      <c r="J11" s="98"/>
      <c r="K11" s="98"/>
      <c r="L11" s="98"/>
      <c r="M11" s="99"/>
      <c r="N11" s="97"/>
      <c r="O11" s="98"/>
      <c r="P11" s="98"/>
      <c r="Q11" s="98"/>
      <c r="R11" s="98"/>
    </row>
    <row r="12" spans="1:18" ht="167.25" customHeight="1" x14ac:dyDescent="0.25">
      <c r="A12" s="11"/>
      <c r="B12" s="109"/>
      <c r="C12" s="117"/>
      <c r="D12" s="24" t="s">
        <v>51</v>
      </c>
      <c r="E12" s="3" t="s">
        <v>77</v>
      </c>
      <c r="F12" s="5" t="s">
        <v>65</v>
      </c>
      <c r="G12" s="29"/>
      <c r="H12" s="97"/>
      <c r="I12" s="98"/>
      <c r="J12" s="98"/>
      <c r="K12" s="98"/>
      <c r="L12" s="98"/>
      <c r="M12" s="99"/>
      <c r="N12" s="97"/>
      <c r="O12" s="98"/>
      <c r="P12" s="98"/>
      <c r="Q12" s="98"/>
      <c r="R12" s="98"/>
    </row>
    <row r="13" spans="1:18" ht="147" customHeight="1" x14ac:dyDescent="0.25">
      <c r="A13" s="11"/>
      <c r="B13" s="109"/>
      <c r="C13" s="117"/>
      <c r="D13" s="24" t="s">
        <v>52</v>
      </c>
      <c r="E13" s="3" t="s">
        <v>53</v>
      </c>
      <c r="F13" s="5" t="s">
        <v>65</v>
      </c>
      <c r="G13" s="29"/>
      <c r="H13" s="97"/>
      <c r="I13" s="98"/>
      <c r="J13" s="98"/>
      <c r="K13" s="98"/>
      <c r="L13" s="98"/>
      <c r="M13" s="99"/>
      <c r="N13" s="97"/>
      <c r="O13" s="98"/>
      <c r="P13" s="98"/>
      <c r="Q13" s="98"/>
      <c r="R13" s="98"/>
    </row>
    <row r="14" spans="1:18" ht="153.75" customHeight="1" x14ac:dyDescent="0.25">
      <c r="A14" s="11"/>
      <c r="B14" s="109"/>
      <c r="C14" s="117"/>
      <c r="D14" s="24" t="s">
        <v>54</v>
      </c>
      <c r="E14" s="3" t="s">
        <v>55</v>
      </c>
      <c r="F14" s="5" t="s">
        <v>65</v>
      </c>
      <c r="G14" s="29"/>
      <c r="H14" s="97"/>
      <c r="I14" s="98"/>
      <c r="J14" s="98"/>
      <c r="K14" s="98"/>
      <c r="L14" s="98"/>
      <c r="M14" s="99"/>
      <c r="N14" s="97"/>
      <c r="O14" s="98"/>
      <c r="P14" s="98"/>
      <c r="Q14" s="98"/>
      <c r="R14" s="98"/>
    </row>
    <row r="15" spans="1:18" ht="27" customHeight="1" x14ac:dyDescent="0.25">
      <c r="A15" s="11"/>
      <c r="B15" s="109"/>
      <c r="C15" s="117"/>
      <c r="D15" s="24" t="s">
        <v>70</v>
      </c>
      <c r="E15" s="3" t="s">
        <v>65</v>
      </c>
      <c r="F15" s="5" t="s">
        <v>65</v>
      </c>
      <c r="G15" s="29"/>
      <c r="H15" s="97"/>
      <c r="I15" s="98"/>
      <c r="J15" s="98"/>
      <c r="K15" s="98"/>
      <c r="L15" s="98"/>
      <c r="M15" s="99"/>
      <c r="N15" s="97"/>
      <c r="O15" s="98"/>
      <c r="P15" s="98"/>
      <c r="Q15" s="98"/>
      <c r="R15" s="98"/>
    </row>
    <row r="16" spans="1:18" ht="19.5" customHeight="1" x14ac:dyDescent="0.25">
      <c r="A16" s="11"/>
      <c r="B16" s="109"/>
      <c r="C16" s="44" t="s">
        <v>67</v>
      </c>
      <c r="D16" s="43" t="s">
        <v>65</v>
      </c>
      <c r="E16" s="3" t="s">
        <v>65</v>
      </c>
      <c r="F16" s="5" t="s">
        <v>65</v>
      </c>
      <c r="G16" s="29"/>
      <c r="H16" s="97"/>
      <c r="I16" s="98"/>
      <c r="J16" s="98"/>
      <c r="K16" s="98"/>
      <c r="L16" s="98"/>
      <c r="M16" s="99"/>
      <c r="N16" s="97"/>
      <c r="O16" s="98"/>
      <c r="P16" s="98"/>
      <c r="Q16" s="98"/>
      <c r="R16" s="98"/>
    </row>
    <row r="17" spans="1:18" ht="95.25" customHeight="1" thickBot="1" x14ac:dyDescent="0.3">
      <c r="A17" s="31"/>
      <c r="B17" s="110"/>
      <c r="C17" s="22" t="s">
        <v>57</v>
      </c>
      <c r="D17" s="25" t="s">
        <v>58</v>
      </c>
      <c r="E17" s="45" t="s">
        <v>65</v>
      </c>
      <c r="F17" s="46" t="s">
        <v>65</v>
      </c>
      <c r="G17" s="29"/>
      <c r="H17" s="97"/>
      <c r="I17" s="98"/>
      <c r="J17" s="98"/>
      <c r="K17" s="98"/>
      <c r="L17" s="98"/>
      <c r="M17" s="99"/>
      <c r="N17" s="97"/>
      <c r="O17" s="98"/>
      <c r="P17" s="98"/>
      <c r="Q17" s="98"/>
      <c r="R17" s="98"/>
    </row>
    <row r="18" spans="1:18" ht="15.75" thickBot="1" x14ac:dyDescent="0.3">
      <c r="A18" s="14"/>
      <c r="B18" s="15"/>
      <c r="C18" s="15"/>
      <c r="D18" s="15"/>
      <c r="E18" s="15"/>
      <c r="F18" s="15"/>
      <c r="G18" s="16"/>
      <c r="H18" s="100"/>
      <c r="I18" s="101"/>
      <c r="J18" s="101"/>
      <c r="K18" s="101"/>
      <c r="L18" s="101"/>
      <c r="M18" s="102"/>
      <c r="N18" s="100"/>
      <c r="O18" s="101"/>
      <c r="P18" s="101"/>
      <c r="Q18" s="101"/>
      <c r="R18" s="101"/>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topLeftCell="G1" zoomScaleNormal="100" zoomScaleSheetLayoutView="100" workbookViewId="0">
      <selection activeCell="M29" sqref="M29"/>
    </sheetView>
  </sheetViews>
  <sheetFormatPr baseColWidth="10" defaultColWidth="11.42578125" defaultRowHeight="12.75" x14ac:dyDescent="0.25"/>
  <cols>
    <col min="1" max="1" width="23.7109375" style="92" customWidth="1"/>
    <col min="2" max="2" width="13.7109375" style="92" customWidth="1"/>
    <col min="3" max="3" width="14.7109375" style="92" customWidth="1"/>
    <col min="4" max="4" width="18.140625" style="92" customWidth="1"/>
    <col min="5" max="5" width="40.42578125" style="92" customWidth="1"/>
    <col min="6" max="6" width="29.7109375" style="92" customWidth="1"/>
    <col min="7" max="7" width="39.140625" style="92" customWidth="1"/>
    <col min="8" max="9" width="17.85546875" style="91" customWidth="1"/>
    <col min="10" max="10" width="11.42578125" style="91"/>
    <col min="11" max="11" width="13.28515625" style="91" customWidth="1"/>
    <col min="12" max="12" width="16.85546875" style="91" customWidth="1"/>
    <col min="13" max="13" width="23.42578125" style="91" customWidth="1"/>
    <col min="14" max="14" width="41.28515625" style="91" customWidth="1"/>
    <col min="15" max="15" width="17.140625" style="91" customWidth="1"/>
    <col min="16" max="16" width="11.42578125" style="54"/>
    <col min="17" max="17" width="44.5703125" style="92" customWidth="1"/>
    <col min="18" max="18" width="16.28515625" style="93" customWidth="1"/>
    <col min="19" max="19" width="31.140625" style="92" customWidth="1"/>
    <col min="20" max="16384" width="11.42578125" style="1"/>
  </cols>
  <sheetData>
    <row r="1" spans="1:19" ht="24" customHeight="1" x14ac:dyDescent="0.25">
      <c r="A1" s="138"/>
      <c r="B1" s="138"/>
      <c r="C1" s="138"/>
      <c r="D1" s="140" t="s">
        <v>31</v>
      </c>
      <c r="E1" s="141"/>
      <c r="F1" s="141"/>
      <c r="G1" s="141"/>
      <c r="H1" s="141"/>
      <c r="I1" s="141"/>
      <c r="J1" s="141"/>
      <c r="K1" s="141"/>
      <c r="L1" s="141"/>
      <c r="M1" s="141"/>
      <c r="N1" s="142"/>
      <c r="O1" s="123" t="s">
        <v>246</v>
      </c>
      <c r="P1" s="124"/>
      <c r="Q1" s="124"/>
      <c r="R1" s="124"/>
      <c r="S1" s="125"/>
    </row>
    <row r="2" spans="1:19" ht="28.5" customHeight="1" x14ac:dyDescent="0.25">
      <c r="A2" s="138"/>
      <c r="B2" s="138"/>
      <c r="C2" s="138"/>
      <c r="D2" s="128" t="s">
        <v>32</v>
      </c>
      <c r="E2" s="129"/>
      <c r="F2" s="129"/>
      <c r="G2" s="129"/>
      <c r="H2" s="129"/>
      <c r="I2" s="129"/>
      <c r="J2" s="129"/>
      <c r="K2" s="129"/>
      <c r="L2" s="129"/>
      <c r="M2" s="129"/>
      <c r="N2" s="130"/>
      <c r="O2" s="123" t="s">
        <v>368</v>
      </c>
      <c r="P2" s="124"/>
      <c r="Q2" s="124"/>
      <c r="R2" s="124"/>
      <c r="S2" s="125"/>
    </row>
    <row r="3" spans="1:19" ht="22.5" customHeight="1" x14ac:dyDescent="0.25">
      <c r="A3" s="138"/>
      <c r="B3" s="138"/>
      <c r="C3" s="138"/>
      <c r="D3" s="131"/>
      <c r="E3" s="132"/>
      <c r="F3" s="132"/>
      <c r="G3" s="132"/>
      <c r="H3" s="132"/>
      <c r="I3" s="132"/>
      <c r="J3" s="132"/>
      <c r="K3" s="132"/>
      <c r="L3" s="132"/>
      <c r="M3" s="132"/>
      <c r="N3" s="133"/>
      <c r="O3" s="123" t="s">
        <v>369</v>
      </c>
      <c r="P3" s="124"/>
      <c r="Q3" s="124"/>
      <c r="R3" s="124"/>
      <c r="S3" s="125"/>
    </row>
    <row r="4" spans="1:19" ht="24" customHeight="1" x14ac:dyDescent="0.25">
      <c r="A4" s="135" t="s">
        <v>725</v>
      </c>
      <c r="B4" s="135"/>
      <c r="C4" s="135"/>
      <c r="D4" s="135"/>
      <c r="E4" s="135"/>
      <c r="F4" s="135"/>
      <c r="G4" s="135"/>
      <c r="H4" s="135"/>
      <c r="I4" s="135"/>
      <c r="J4" s="135"/>
      <c r="K4" s="135"/>
      <c r="L4" s="135"/>
      <c r="M4" s="135"/>
      <c r="N4" s="135"/>
      <c r="O4" s="135"/>
      <c r="P4" s="135"/>
      <c r="Q4" s="135"/>
      <c r="R4" s="135"/>
      <c r="S4" s="13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27" t="s">
        <v>257</v>
      </c>
      <c r="B6" s="134" t="s">
        <v>5</v>
      </c>
      <c r="C6" s="134"/>
      <c r="D6" s="134"/>
      <c r="E6" s="134"/>
      <c r="F6" s="134"/>
      <c r="G6" s="126" t="s">
        <v>60</v>
      </c>
      <c r="H6" s="126"/>
      <c r="I6" s="126"/>
      <c r="J6" s="126"/>
      <c r="K6" s="126"/>
      <c r="L6" s="126"/>
      <c r="M6" s="126"/>
      <c r="N6" s="126"/>
      <c r="O6" s="119" t="s">
        <v>61</v>
      </c>
      <c r="P6" s="120"/>
      <c r="Q6" s="120"/>
      <c r="R6" s="120"/>
      <c r="S6" s="121"/>
    </row>
    <row r="7" spans="1:19" s="2" customFormat="1" ht="25.5" customHeight="1" x14ac:dyDescent="0.25">
      <c r="A7" s="127"/>
      <c r="B7" s="136" t="s">
        <v>0</v>
      </c>
      <c r="C7" s="136" t="s">
        <v>1</v>
      </c>
      <c r="D7" s="136" t="s">
        <v>2</v>
      </c>
      <c r="E7" s="139" t="s">
        <v>69</v>
      </c>
      <c r="F7" s="139" t="s">
        <v>367</v>
      </c>
      <c r="G7" s="118" t="s">
        <v>366</v>
      </c>
      <c r="H7" s="118" t="s">
        <v>247</v>
      </c>
      <c r="I7" s="118" t="s">
        <v>248</v>
      </c>
      <c r="J7" s="118" t="s">
        <v>33</v>
      </c>
      <c r="K7" s="118"/>
      <c r="L7" s="118" t="s">
        <v>254</v>
      </c>
      <c r="M7" s="118" t="s">
        <v>365</v>
      </c>
      <c r="N7" s="118" t="s">
        <v>34</v>
      </c>
      <c r="O7" s="122" t="s">
        <v>249</v>
      </c>
      <c r="P7" s="122" t="s">
        <v>250</v>
      </c>
      <c r="Q7" s="122" t="s">
        <v>6</v>
      </c>
      <c r="R7" s="137" t="s">
        <v>732</v>
      </c>
      <c r="S7" s="122" t="s">
        <v>62</v>
      </c>
    </row>
    <row r="8" spans="1:19" ht="22.5" customHeight="1" x14ac:dyDescent="0.25">
      <c r="A8" s="127"/>
      <c r="B8" s="136"/>
      <c r="C8" s="136"/>
      <c r="D8" s="136"/>
      <c r="E8" s="139"/>
      <c r="F8" s="139"/>
      <c r="G8" s="118"/>
      <c r="H8" s="118"/>
      <c r="I8" s="118"/>
      <c r="J8" s="61" t="s">
        <v>3</v>
      </c>
      <c r="K8" s="61" t="s">
        <v>4</v>
      </c>
      <c r="L8" s="118"/>
      <c r="M8" s="118"/>
      <c r="N8" s="118"/>
      <c r="O8" s="122"/>
      <c r="P8" s="122"/>
      <c r="Q8" s="122"/>
      <c r="R8" s="137"/>
      <c r="S8" s="122"/>
    </row>
    <row r="9" spans="1:19" ht="89.25" x14ac:dyDescent="0.25">
      <c r="A9" s="75" t="s">
        <v>293</v>
      </c>
      <c r="B9" s="76" t="s">
        <v>30</v>
      </c>
      <c r="C9" s="76" t="s">
        <v>331</v>
      </c>
      <c r="D9" s="76" t="s">
        <v>332</v>
      </c>
      <c r="E9" s="76" t="s">
        <v>357</v>
      </c>
      <c r="F9" s="76" t="s">
        <v>686</v>
      </c>
      <c r="G9" s="76" t="s">
        <v>687</v>
      </c>
      <c r="H9" s="77">
        <v>1</v>
      </c>
      <c r="I9" s="78" t="s">
        <v>688</v>
      </c>
      <c r="J9" s="79">
        <v>45593</v>
      </c>
      <c r="K9" s="79">
        <v>45642</v>
      </c>
      <c r="L9" s="80" t="s">
        <v>255</v>
      </c>
      <c r="M9" s="81" t="s">
        <v>17</v>
      </c>
      <c r="N9" s="73" t="s">
        <v>685</v>
      </c>
      <c r="O9" s="59">
        <v>0</v>
      </c>
      <c r="P9" s="58">
        <f t="shared" ref="P9:P70" si="0">IF((O9/H9)&gt;100%,100%,(O9/H9))</f>
        <v>0</v>
      </c>
      <c r="Q9" s="55" t="s">
        <v>752</v>
      </c>
      <c r="R9" s="57" t="s">
        <v>335</v>
      </c>
      <c r="S9" s="55" t="s">
        <v>753</v>
      </c>
    </row>
    <row r="10" spans="1:19" ht="63.75" x14ac:dyDescent="0.25">
      <c r="A10" s="75" t="s">
        <v>295</v>
      </c>
      <c r="B10" s="76" t="s">
        <v>30</v>
      </c>
      <c r="C10" s="76" t="s">
        <v>331</v>
      </c>
      <c r="D10" s="76" t="s">
        <v>332</v>
      </c>
      <c r="E10" s="76" t="s">
        <v>357</v>
      </c>
      <c r="F10" s="76" t="s">
        <v>689</v>
      </c>
      <c r="G10" s="76" t="s">
        <v>721</v>
      </c>
      <c r="H10" s="77">
        <v>4</v>
      </c>
      <c r="I10" s="78" t="s">
        <v>690</v>
      </c>
      <c r="J10" s="82">
        <v>45369</v>
      </c>
      <c r="K10" s="79">
        <v>45600</v>
      </c>
      <c r="L10" s="80" t="s">
        <v>255</v>
      </c>
      <c r="M10" s="81" t="s">
        <v>17</v>
      </c>
      <c r="N10" s="73" t="s">
        <v>685</v>
      </c>
      <c r="O10" s="59">
        <v>0</v>
      </c>
      <c r="P10" s="58">
        <f t="shared" si="0"/>
        <v>0</v>
      </c>
      <c r="Q10" s="55" t="s">
        <v>754</v>
      </c>
      <c r="R10" s="57" t="s">
        <v>335</v>
      </c>
      <c r="S10" s="55" t="s">
        <v>685</v>
      </c>
    </row>
    <row r="11" spans="1:19" s="48" customFormat="1" ht="267.75" x14ac:dyDescent="0.25">
      <c r="A11" s="75" t="s">
        <v>293</v>
      </c>
      <c r="B11" s="76" t="s">
        <v>30</v>
      </c>
      <c r="C11" s="76" t="s">
        <v>331</v>
      </c>
      <c r="D11" s="76" t="s">
        <v>332</v>
      </c>
      <c r="E11" s="76" t="s">
        <v>357</v>
      </c>
      <c r="F11" s="76" t="s">
        <v>691</v>
      </c>
      <c r="G11" s="83" t="s">
        <v>692</v>
      </c>
      <c r="H11" s="84">
        <v>1</v>
      </c>
      <c r="I11" s="85" t="s">
        <v>693</v>
      </c>
      <c r="J11" s="79">
        <v>45313</v>
      </c>
      <c r="K11" s="79">
        <v>45642</v>
      </c>
      <c r="L11" s="80" t="s">
        <v>255</v>
      </c>
      <c r="M11" s="76" t="s">
        <v>17</v>
      </c>
      <c r="N11" s="74" t="s">
        <v>694</v>
      </c>
      <c r="O11" s="56">
        <v>0</v>
      </c>
      <c r="P11" s="58">
        <f t="shared" si="0"/>
        <v>0</v>
      </c>
      <c r="Q11" s="55" t="s">
        <v>755</v>
      </c>
      <c r="R11" s="57" t="s">
        <v>335</v>
      </c>
      <c r="S11" s="55" t="s">
        <v>756</v>
      </c>
    </row>
    <row r="12" spans="1:19" ht="140.25" x14ac:dyDescent="0.25">
      <c r="A12" s="75" t="s">
        <v>296</v>
      </c>
      <c r="B12" s="76" t="s">
        <v>30</v>
      </c>
      <c r="C12" s="76" t="s">
        <v>331</v>
      </c>
      <c r="D12" s="76" t="s">
        <v>332</v>
      </c>
      <c r="E12" s="76" t="s">
        <v>357</v>
      </c>
      <c r="F12" s="76" t="s">
        <v>695</v>
      </c>
      <c r="G12" s="76" t="s">
        <v>723</v>
      </c>
      <c r="H12" s="84">
        <v>1</v>
      </c>
      <c r="I12" s="85" t="s">
        <v>696</v>
      </c>
      <c r="J12" s="82">
        <v>45313</v>
      </c>
      <c r="K12" s="79">
        <v>45642</v>
      </c>
      <c r="L12" s="80" t="s">
        <v>255</v>
      </c>
      <c r="M12" s="81" t="s">
        <v>17</v>
      </c>
      <c r="N12" s="73" t="s">
        <v>685</v>
      </c>
      <c r="O12" s="94">
        <v>0.67</v>
      </c>
      <c r="P12" s="58">
        <f t="shared" si="0"/>
        <v>0.67</v>
      </c>
      <c r="Q12" s="55" t="s">
        <v>757</v>
      </c>
      <c r="R12" s="57" t="s">
        <v>335</v>
      </c>
      <c r="S12" s="55" t="s">
        <v>685</v>
      </c>
    </row>
    <row r="13" spans="1:19" ht="102" x14ac:dyDescent="0.25">
      <c r="A13" s="75" t="s">
        <v>722</v>
      </c>
      <c r="B13" s="76" t="s">
        <v>30</v>
      </c>
      <c r="C13" s="76" t="s">
        <v>331</v>
      </c>
      <c r="D13" s="76" t="s">
        <v>332</v>
      </c>
      <c r="E13" s="76" t="s">
        <v>358</v>
      </c>
      <c r="F13" s="76" t="s">
        <v>697</v>
      </c>
      <c r="G13" s="83" t="s">
        <v>698</v>
      </c>
      <c r="H13" s="84">
        <v>1</v>
      </c>
      <c r="I13" s="85" t="s">
        <v>699</v>
      </c>
      <c r="J13" s="82">
        <v>45313</v>
      </c>
      <c r="K13" s="79">
        <v>45642</v>
      </c>
      <c r="L13" s="80" t="s">
        <v>255</v>
      </c>
      <c r="M13" s="81" t="s">
        <v>17</v>
      </c>
      <c r="N13" s="73" t="s">
        <v>685</v>
      </c>
      <c r="O13" s="94">
        <v>0.6</v>
      </c>
      <c r="P13" s="58">
        <f t="shared" si="0"/>
        <v>0.6</v>
      </c>
      <c r="Q13" s="55" t="s">
        <v>742</v>
      </c>
      <c r="R13" s="57" t="s">
        <v>335</v>
      </c>
      <c r="S13" s="55" t="s">
        <v>758</v>
      </c>
    </row>
    <row r="14" spans="1:19" ht="76.5" x14ac:dyDescent="0.25">
      <c r="A14" s="75" t="s">
        <v>722</v>
      </c>
      <c r="B14" s="76" t="s">
        <v>30</v>
      </c>
      <c r="C14" s="76" t="s">
        <v>331</v>
      </c>
      <c r="D14" s="76" t="s">
        <v>332</v>
      </c>
      <c r="E14" s="76" t="s">
        <v>358</v>
      </c>
      <c r="F14" s="76" t="s">
        <v>700</v>
      </c>
      <c r="G14" s="81" t="s">
        <v>701</v>
      </c>
      <c r="H14" s="86">
        <v>1</v>
      </c>
      <c r="I14" s="85" t="s">
        <v>702</v>
      </c>
      <c r="J14" s="82">
        <v>45313</v>
      </c>
      <c r="K14" s="79">
        <v>45642</v>
      </c>
      <c r="L14" s="80" t="s">
        <v>255</v>
      </c>
      <c r="M14" s="81" t="s">
        <v>17</v>
      </c>
      <c r="N14" s="73" t="s">
        <v>685</v>
      </c>
      <c r="O14" s="56">
        <v>1</v>
      </c>
      <c r="P14" s="58">
        <f t="shared" si="0"/>
        <v>1</v>
      </c>
      <c r="Q14" s="55" t="s">
        <v>759</v>
      </c>
      <c r="R14" s="57" t="s">
        <v>335</v>
      </c>
      <c r="S14" s="55" t="s">
        <v>685</v>
      </c>
    </row>
    <row r="15" spans="1:19" s="48" customFormat="1" ht="127.5" x14ac:dyDescent="0.25">
      <c r="A15" s="75" t="s">
        <v>722</v>
      </c>
      <c r="B15" s="76" t="s">
        <v>30</v>
      </c>
      <c r="C15" s="76" t="s">
        <v>331</v>
      </c>
      <c r="D15" s="76" t="s">
        <v>332</v>
      </c>
      <c r="E15" s="76" t="s">
        <v>364</v>
      </c>
      <c r="F15" s="76" t="s">
        <v>703</v>
      </c>
      <c r="G15" s="75" t="s">
        <v>704</v>
      </c>
      <c r="H15" s="86">
        <v>1</v>
      </c>
      <c r="I15" s="85" t="s">
        <v>724</v>
      </c>
      <c r="J15" s="82">
        <v>45313</v>
      </c>
      <c r="K15" s="79">
        <v>45604</v>
      </c>
      <c r="L15" s="80" t="s">
        <v>255</v>
      </c>
      <c r="M15" s="81" t="s">
        <v>17</v>
      </c>
      <c r="N15" s="73" t="s">
        <v>685</v>
      </c>
      <c r="O15" s="56">
        <v>0</v>
      </c>
      <c r="P15" s="58">
        <f t="shared" si="0"/>
        <v>0</v>
      </c>
      <c r="Q15" s="55" t="s">
        <v>743</v>
      </c>
      <c r="R15" s="57" t="s">
        <v>335</v>
      </c>
      <c r="S15" s="55" t="s">
        <v>685</v>
      </c>
    </row>
    <row r="16" spans="1:19" ht="63.75" x14ac:dyDescent="0.25">
      <c r="A16" s="75" t="s">
        <v>722</v>
      </c>
      <c r="B16" s="76" t="s">
        <v>30</v>
      </c>
      <c r="C16" s="76" t="s">
        <v>331</v>
      </c>
      <c r="D16" s="76" t="s">
        <v>332</v>
      </c>
      <c r="E16" s="76" t="s">
        <v>364</v>
      </c>
      <c r="F16" s="76" t="s">
        <v>705</v>
      </c>
      <c r="G16" s="81" t="s">
        <v>706</v>
      </c>
      <c r="H16" s="84">
        <v>1</v>
      </c>
      <c r="I16" s="85" t="s">
        <v>707</v>
      </c>
      <c r="J16" s="82">
        <v>45313</v>
      </c>
      <c r="K16" s="79">
        <v>45642</v>
      </c>
      <c r="L16" s="80" t="s">
        <v>255</v>
      </c>
      <c r="M16" s="81" t="s">
        <v>17</v>
      </c>
      <c r="N16" s="73" t="s">
        <v>685</v>
      </c>
      <c r="O16" s="95">
        <v>5.16E-2</v>
      </c>
      <c r="P16" s="58">
        <f t="shared" si="0"/>
        <v>5.16E-2</v>
      </c>
      <c r="Q16" s="55" t="s">
        <v>760</v>
      </c>
      <c r="R16" s="57" t="s">
        <v>335</v>
      </c>
      <c r="S16" s="55" t="s">
        <v>685</v>
      </c>
    </row>
    <row r="17" spans="1:19" ht="76.5" x14ac:dyDescent="0.25">
      <c r="A17" s="75" t="s">
        <v>295</v>
      </c>
      <c r="B17" s="76" t="s">
        <v>30</v>
      </c>
      <c r="C17" s="76" t="s">
        <v>331</v>
      </c>
      <c r="D17" s="76" t="s">
        <v>332</v>
      </c>
      <c r="E17" s="76" t="s">
        <v>364</v>
      </c>
      <c r="F17" s="76" t="s">
        <v>708</v>
      </c>
      <c r="G17" s="76" t="s">
        <v>709</v>
      </c>
      <c r="H17" s="86">
        <v>1500</v>
      </c>
      <c r="I17" s="85" t="s">
        <v>710</v>
      </c>
      <c r="J17" s="82">
        <v>45313</v>
      </c>
      <c r="K17" s="79">
        <v>45642</v>
      </c>
      <c r="L17" s="80" t="s">
        <v>255</v>
      </c>
      <c r="M17" s="81" t="s">
        <v>17</v>
      </c>
      <c r="N17" s="73" t="s">
        <v>685</v>
      </c>
      <c r="O17" s="56">
        <v>137</v>
      </c>
      <c r="P17" s="58">
        <f t="shared" si="0"/>
        <v>9.1333333333333336E-2</v>
      </c>
      <c r="Q17" s="55" t="s">
        <v>761</v>
      </c>
      <c r="R17" s="57" t="s">
        <v>335</v>
      </c>
      <c r="S17" s="55" t="s">
        <v>685</v>
      </c>
    </row>
    <row r="18" spans="1:19" ht="140.25" x14ac:dyDescent="0.25">
      <c r="A18" s="75" t="s">
        <v>295</v>
      </c>
      <c r="B18" s="76" t="s">
        <v>30</v>
      </c>
      <c r="C18" s="76" t="s">
        <v>331</v>
      </c>
      <c r="D18" s="76" t="s">
        <v>333</v>
      </c>
      <c r="E18" s="76" t="s">
        <v>359</v>
      </c>
      <c r="F18" s="76" t="s">
        <v>711</v>
      </c>
      <c r="G18" s="76" t="s">
        <v>712</v>
      </c>
      <c r="H18" s="86">
        <v>300</v>
      </c>
      <c r="I18" s="85" t="s">
        <v>713</v>
      </c>
      <c r="J18" s="82">
        <v>45383</v>
      </c>
      <c r="K18" s="79">
        <v>45535</v>
      </c>
      <c r="L18" s="80" t="s">
        <v>255</v>
      </c>
      <c r="M18" s="81" t="s">
        <v>17</v>
      </c>
      <c r="N18" s="73" t="s">
        <v>762</v>
      </c>
      <c r="O18" s="56">
        <v>0</v>
      </c>
      <c r="P18" s="58">
        <f t="shared" si="0"/>
        <v>0</v>
      </c>
      <c r="Q18" s="146" t="s">
        <v>763</v>
      </c>
      <c r="R18" s="57" t="s">
        <v>335</v>
      </c>
      <c r="S18" s="55" t="s">
        <v>685</v>
      </c>
    </row>
    <row r="19" spans="1:19" ht="63.75" x14ac:dyDescent="0.25">
      <c r="A19" s="75" t="s">
        <v>295</v>
      </c>
      <c r="B19" s="76" t="s">
        <v>30</v>
      </c>
      <c r="C19" s="76" t="s">
        <v>331</v>
      </c>
      <c r="D19" s="76" t="s">
        <v>333</v>
      </c>
      <c r="E19" s="76" t="s">
        <v>359</v>
      </c>
      <c r="F19" s="76" t="s">
        <v>714</v>
      </c>
      <c r="G19" s="75" t="s">
        <v>715</v>
      </c>
      <c r="H19" s="86">
        <v>1</v>
      </c>
      <c r="I19" s="85" t="s">
        <v>716</v>
      </c>
      <c r="J19" s="82">
        <v>45313</v>
      </c>
      <c r="K19" s="79">
        <v>45642</v>
      </c>
      <c r="L19" s="80" t="s">
        <v>255</v>
      </c>
      <c r="M19" s="81" t="s">
        <v>17</v>
      </c>
      <c r="N19" s="73" t="s">
        <v>685</v>
      </c>
      <c r="O19" s="56">
        <v>0</v>
      </c>
      <c r="P19" s="58">
        <f t="shared" ref="P19" si="1">IF((O19/H19)&gt;100%,100%,(O19/H19))</f>
        <v>0</v>
      </c>
      <c r="Q19" s="55" t="s">
        <v>764</v>
      </c>
      <c r="R19" s="57" t="s">
        <v>335</v>
      </c>
      <c r="S19" s="55" t="s">
        <v>685</v>
      </c>
    </row>
    <row r="20" spans="1:19" ht="102" x14ac:dyDescent="0.25">
      <c r="A20" s="75" t="s">
        <v>295</v>
      </c>
      <c r="B20" s="76" t="s">
        <v>30</v>
      </c>
      <c r="C20" s="76" t="s">
        <v>331</v>
      </c>
      <c r="D20" s="76" t="s">
        <v>333</v>
      </c>
      <c r="E20" s="76" t="s">
        <v>359</v>
      </c>
      <c r="F20" s="76" t="s">
        <v>717</v>
      </c>
      <c r="G20" s="75" t="s">
        <v>751</v>
      </c>
      <c r="H20" s="84">
        <v>1</v>
      </c>
      <c r="I20" s="85" t="s">
        <v>749</v>
      </c>
      <c r="J20" s="82">
        <v>45313</v>
      </c>
      <c r="K20" s="79">
        <v>45642</v>
      </c>
      <c r="L20" s="80" t="s">
        <v>255</v>
      </c>
      <c r="M20" s="81" t="s">
        <v>17</v>
      </c>
      <c r="N20" s="73" t="s">
        <v>750</v>
      </c>
      <c r="O20" s="56">
        <v>1</v>
      </c>
      <c r="P20" s="58">
        <f t="shared" si="0"/>
        <v>1</v>
      </c>
      <c r="Q20" s="55" t="s">
        <v>765</v>
      </c>
      <c r="R20" s="57" t="s">
        <v>335</v>
      </c>
      <c r="S20" s="55" t="s">
        <v>766</v>
      </c>
    </row>
    <row r="21" spans="1:19" ht="76.5" x14ac:dyDescent="0.25">
      <c r="A21" s="75" t="s">
        <v>295</v>
      </c>
      <c r="B21" s="76" t="s">
        <v>30</v>
      </c>
      <c r="C21" s="76" t="s">
        <v>331</v>
      </c>
      <c r="D21" s="76" t="s">
        <v>333</v>
      </c>
      <c r="E21" s="76" t="s">
        <v>360</v>
      </c>
      <c r="F21" s="76" t="s">
        <v>718</v>
      </c>
      <c r="G21" s="76" t="s">
        <v>719</v>
      </c>
      <c r="H21" s="77">
        <v>4</v>
      </c>
      <c r="I21" s="78" t="s">
        <v>720</v>
      </c>
      <c r="J21" s="82">
        <v>45313</v>
      </c>
      <c r="K21" s="79">
        <v>45642</v>
      </c>
      <c r="L21" s="80" t="s">
        <v>255</v>
      </c>
      <c r="M21" s="81" t="s">
        <v>17</v>
      </c>
      <c r="N21" s="73" t="s">
        <v>685</v>
      </c>
      <c r="O21" s="96">
        <v>5</v>
      </c>
      <c r="P21" s="58">
        <f t="shared" si="0"/>
        <v>1</v>
      </c>
      <c r="Q21" s="146" t="s">
        <v>767</v>
      </c>
      <c r="R21" s="57" t="s">
        <v>335</v>
      </c>
      <c r="S21" s="55" t="s">
        <v>685</v>
      </c>
    </row>
    <row r="22" spans="1:19" ht="51" x14ac:dyDescent="0.25">
      <c r="A22" s="75" t="s">
        <v>293</v>
      </c>
      <c r="B22" s="75" t="s">
        <v>29</v>
      </c>
      <c r="C22" s="75" t="s">
        <v>191</v>
      </c>
      <c r="D22" s="75" t="s">
        <v>193</v>
      </c>
      <c r="E22" s="75" t="s">
        <v>207</v>
      </c>
      <c r="F22" s="75" t="s">
        <v>202</v>
      </c>
      <c r="G22" s="87" t="s">
        <v>726</v>
      </c>
      <c r="H22" s="88">
        <v>3</v>
      </c>
      <c r="I22" s="75" t="s">
        <v>727</v>
      </c>
      <c r="J22" s="89">
        <v>45413</v>
      </c>
      <c r="K22" s="89">
        <v>45646</v>
      </c>
      <c r="L22" s="90" t="s">
        <v>255</v>
      </c>
      <c r="M22" s="81" t="s">
        <v>17</v>
      </c>
      <c r="N22" s="55" t="s">
        <v>685</v>
      </c>
      <c r="O22" s="56">
        <v>0</v>
      </c>
      <c r="P22" s="58">
        <f t="shared" si="0"/>
        <v>0</v>
      </c>
      <c r="Q22" s="55" t="s">
        <v>768</v>
      </c>
      <c r="R22" s="57" t="s">
        <v>335</v>
      </c>
      <c r="S22" s="55" t="s">
        <v>685</v>
      </c>
    </row>
    <row r="23" spans="1:19" ht="63.75" x14ac:dyDescent="0.25">
      <c r="A23" s="75" t="s">
        <v>293</v>
      </c>
      <c r="B23" s="75" t="s">
        <v>29</v>
      </c>
      <c r="C23" s="75" t="s">
        <v>191</v>
      </c>
      <c r="D23" s="75" t="s">
        <v>196</v>
      </c>
      <c r="E23" s="75" t="s">
        <v>216</v>
      </c>
      <c r="F23" s="75" t="s">
        <v>202</v>
      </c>
      <c r="G23" s="87" t="s">
        <v>728</v>
      </c>
      <c r="H23" s="84">
        <v>1</v>
      </c>
      <c r="I23" s="89" t="s">
        <v>729</v>
      </c>
      <c r="J23" s="89">
        <v>45306</v>
      </c>
      <c r="K23" s="89">
        <v>45646</v>
      </c>
      <c r="L23" s="90" t="s">
        <v>255</v>
      </c>
      <c r="M23" s="81" t="s">
        <v>17</v>
      </c>
      <c r="N23" s="55" t="s">
        <v>685</v>
      </c>
      <c r="O23" s="94">
        <v>0.8</v>
      </c>
      <c r="P23" s="58">
        <f t="shared" si="0"/>
        <v>0.8</v>
      </c>
      <c r="Q23" s="55" t="s">
        <v>769</v>
      </c>
      <c r="R23" s="57" t="s">
        <v>335</v>
      </c>
      <c r="S23" s="55" t="s">
        <v>685</v>
      </c>
    </row>
    <row r="24" spans="1:19" ht="51" x14ac:dyDescent="0.25">
      <c r="A24" s="75" t="s">
        <v>293</v>
      </c>
      <c r="B24" s="75" t="s">
        <v>29</v>
      </c>
      <c r="C24" s="75" t="s">
        <v>191</v>
      </c>
      <c r="D24" s="75" t="s">
        <v>198</v>
      </c>
      <c r="E24" s="75" t="s">
        <v>202</v>
      </c>
      <c r="F24" s="75" t="s">
        <v>202</v>
      </c>
      <c r="G24" s="75" t="s">
        <v>730</v>
      </c>
      <c r="H24" s="88">
        <v>1</v>
      </c>
      <c r="I24" s="75" t="s">
        <v>731</v>
      </c>
      <c r="J24" s="80">
        <v>45306</v>
      </c>
      <c r="K24" s="80">
        <v>45646</v>
      </c>
      <c r="L24" s="90" t="s">
        <v>255</v>
      </c>
      <c r="M24" s="81" t="s">
        <v>17</v>
      </c>
      <c r="N24" s="55" t="s">
        <v>685</v>
      </c>
      <c r="O24" s="56">
        <v>0</v>
      </c>
      <c r="P24" s="58">
        <f t="shared" si="0"/>
        <v>0</v>
      </c>
      <c r="Q24" s="55" t="s">
        <v>744</v>
      </c>
      <c r="R24" s="57" t="s">
        <v>335</v>
      </c>
      <c r="S24" s="55" t="s">
        <v>685</v>
      </c>
    </row>
    <row r="25" spans="1:19" ht="38.25" x14ac:dyDescent="0.25">
      <c r="A25" s="75" t="s">
        <v>294</v>
      </c>
      <c r="B25" s="75" t="s">
        <v>30</v>
      </c>
      <c r="C25" s="75" t="s">
        <v>331</v>
      </c>
      <c r="D25" s="75" t="s">
        <v>332</v>
      </c>
      <c r="E25" s="75" t="s">
        <v>357</v>
      </c>
      <c r="F25" s="75" t="s">
        <v>649</v>
      </c>
      <c r="G25" s="89" t="s">
        <v>733</v>
      </c>
      <c r="H25" s="86">
        <v>600</v>
      </c>
      <c r="I25" s="89" t="s">
        <v>737</v>
      </c>
      <c r="J25" s="89">
        <v>45384</v>
      </c>
      <c r="K25" s="89">
        <v>45422</v>
      </c>
      <c r="L25" s="89" t="s">
        <v>256</v>
      </c>
      <c r="M25" s="81" t="s">
        <v>17</v>
      </c>
      <c r="N25" s="55" t="s">
        <v>738</v>
      </c>
      <c r="O25" s="56">
        <v>600</v>
      </c>
      <c r="P25" s="58">
        <f t="shared" si="0"/>
        <v>1</v>
      </c>
      <c r="Q25" s="55" t="s">
        <v>770</v>
      </c>
      <c r="R25" s="57" t="s">
        <v>335</v>
      </c>
      <c r="S25" s="55" t="s">
        <v>685</v>
      </c>
    </row>
    <row r="26" spans="1:19" ht="38.25" x14ac:dyDescent="0.25">
      <c r="A26" s="75" t="s">
        <v>294</v>
      </c>
      <c r="B26" s="75" t="s">
        <v>30</v>
      </c>
      <c r="C26" s="75" t="s">
        <v>331</v>
      </c>
      <c r="D26" s="75" t="s">
        <v>332</v>
      </c>
      <c r="E26" s="75" t="s">
        <v>357</v>
      </c>
      <c r="F26" s="75" t="s">
        <v>649</v>
      </c>
      <c r="G26" s="89" t="s">
        <v>734</v>
      </c>
      <c r="H26" s="86">
        <v>600</v>
      </c>
      <c r="I26" s="89" t="s">
        <v>737</v>
      </c>
      <c r="J26" s="89">
        <v>45516</v>
      </c>
      <c r="K26" s="89">
        <v>45565</v>
      </c>
      <c r="L26" s="89" t="s">
        <v>256</v>
      </c>
      <c r="M26" s="81" t="s">
        <v>17</v>
      </c>
      <c r="N26" s="55" t="s">
        <v>738</v>
      </c>
      <c r="O26" s="56">
        <v>0</v>
      </c>
      <c r="P26" s="58">
        <f t="shared" si="0"/>
        <v>0</v>
      </c>
      <c r="Q26" s="55" t="s">
        <v>745</v>
      </c>
      <c r="R26" s="57" t="s">
        <v>335</v>
      </c>
      <c r="S26" s="55" t="s">
        <v>685</v>
      </c>
    </row>
    <row r="27" spans="1:19" ht="409.5" x14ac:dyDescent="0.25">
      <c r="A27" s="75" t="s">
        <v>294</v>
      </c>
      <c r="B27" s="75" t="s">
        <v>30</v>
      </c>
      <c r="C27" s="75" t="s">
        <v>331</v>
      </c>
      <c r="D27" s="75" t="s">
        <v>332</v>
      </c>
      <c r="E27" s="75" t="s">
        <v>357</v>
      </c>
      <c r="F27" s="75" t="s">
        <v>652</v>
      </c>
      <c r="G27" s="75" t="s">
        <v>739</v>
      </c>
      <c r="H27" s="86">
        <v>108</v>
      </c>
      <c r="I27" s="75" t="s">
        <v>771</v>
      </c>
      <c r="J27" s="90">
        <v>45397</v>
      </c>
      <c r="K27" s="90">
        <v>45471</v>
      </c>
      <c r="L27" s="89" t="s">
        <v>256</v>
      </c>
      <c r="M27" s="81" t="s">
        <v>17</v>
      </c>
      <c r="N27" s="55" t="s">
        <v>738</v>
      </c>
      <c r="O27" s="56">
        <v>108</v>
      </c>
      <c r="P27" s="58">
        <f t="shared" si="0"/>
        <v>1</v>
      </c>
      <c r="Q27" s="55" t="s">
        <v>772</v>
      </c>
      <c r="R27" s="57" t="s">
        <v>335</v>
      </c>
      <c r="S27" s="55" t="s">
        <v>746</v>
      </c>
    </row>
    <row r="28" spans="1:19" ht="51" x14ac:dyDescent="0.25">
      <c r="A28" s="75" t="s">
        <v>294</v>
      </c>
      <c r="B28" s="75" t="s">
        <v>30</v>
      </c>
      <c r="C28" s="75" t="s">
        <v>331</v>
      </c>
      <c r="D28" s="75" t="s">
        <v>332</v>
      </c>
      <c r="E28" s="75" t="s">
        <v>357</v>
      </c>
      <c r="F28" s="75" t="s">
        <v>652</v>
      </c>
      <c r="G28" s="75" t="s">
        <v>735</v>
      </c>
      <c r="H28" s="86">
        <v>114</v>
      </c>
      <c r="I28" s="75" t="s">
        <v>771</v>
      </c>
      <c r="J28" s="90">
        <v>45551</v>
      </c>
      <c r="K28" s="80">
        <v>45646</v>
      </c>
      <c r="L28" s="89" t="s">
        <v>256</v>
      </c>
      <c r="M28" s="81" t="s">
        <v>17</v>
      </c>
      <c r="N28" s="55" t="s">
        <v>738</v>
      </c>
      <c r="O28" s="56">
        <v>0</v>
      </c>
      <c r="P28" s="58">
        <f t="shared" si="0"/>
        <v>0</v>
      </c>
      <c r="Q28" s="55" t="s">
        <v>747</v>
      </c>
      <c r="R28" s="57" t="s">
        <v>335</v>
      </c>
      <c r="S28" s="55" t="s">
        <v>685</v>
      </c>
    </row>
    <row r="29" spans="1:19" ht="153" x14ac:dyDescent="0.25">
      <c r="A29" s="75" t="s">
        <v>294</v>
      </c>
      <c r="B29" s="75" t="s">
        <v>30</v>
      </c>
      <c r="C29" s="75" t="s">
        <v>331</v>
      </c>
      <c r="D29" s="75" t="s">
        <v>332</v>
      </c>
      <c r="E29" s="75" t="s">
        <v>357</v>
      </c>
      <c r="F29" s="75" t="s">
        <v>653</v>
      </c>
      <c r="G29" s="75" t="s">
        <v>740</v>
      </c>
      <c r="H29" s="86">
        <v>100</v>
      </c>
      <c r="I29" s="75" t="s">
        <v>773</v>
      </c>
      <c r="J29" s="90">
        <v>45394</v>
      </c>
      <c r="K29" s="90">
        <v>45471</v>
      </c>
      <c r="L29" s="89" t="s">
        <v>256</v>
      </c>
      <c r="M29" s="81" t="s">
        <v>17</v>
      </c>
      <c r="N29" s="55" t="s">
        <v>738</v>
      </c>
      <c r="O29" s="56">
        <v>100</v>
      </c>
      <c r="P29" s="58">
        <f t="shared" si="0"/>
        <v>1</v>
      </c>
      <c r="Q29" s="55" t="s">
        <v>774</v>
      </c>
      <c r="R29" s="57" t="s">
        <v>335</v>
      </c>
      <c r="S29" s="55" t="s">
        <v>775</v>
      </c>
    </row>
    <row r="30" spans="1:19" ht="51" x14ac:dyDescent="0.25">
      <c r="A30" s="75" t="s">
        <v>294</v>
      </c>
      <c r="B30" s="75" t="s">
        <v>30</v>
      </c>
      <c r="C30" s="75" t="s">
        <v>331</v>
      </c>
      <c r="D30" s="75" t="s">
        <v>332</v>
      </c>
      <c r="E30" s="75" t="s">
        <v>357</v>
      </c>
      <c r="F30" s="75" t="s">
        <v>653</v>
      </c>
      <c r="G30" s="75" t="s">
        <v>736</v>
      </c>
      <c r="H30" s="86">
        <v>100</v>
      </c>
      <c r="I30" s="75" t="s">
        <v>773</v>
      </c>
      <c r="J30" s="90">
        <v>45562</v>
      </c>
      <c r="K30" s="90">
        <v>45653</v>
      </c>
      <c r="L30" s="89" t="s">
        <v>256</v>
      </c>
      <c r="M30" s="81" t="s">
        <v>17</v>
      </c>
      <c r="N30" s="55" t="s">
        <v>738</v>
      </c>
      <c r="O30" s="56">
        <v>0</v>
      </c>
      <c r="P30" s="58">
        <f t="shared" si="0"/>
        <v>0</v>
      </c>
      <c r="Q30" s="55" t="s">
        <v>748</v>
      </c>
      <c r="R30" s="57" t="s">
        <v>335</v>
      </c>
      <c r="S30" s="55" t="s">
        <v>685</v>
      </c>
    </row>
    <row r="31" spans="1:19" ht="63.75" x14ac:dyDescent="0.25">
      <c r="A31" s="75" t="s">
        <v>294</v>
      </c>
      <c r="B31" s="75" t="s">
        <v>30</v>
      </c>
      <c r="C31" s="75" t="s">
        <v>331</v>
      </c>
      <c r="D31" s="75" t="s">
        <v>332</v>
      </c>
      <c r="E31" s="75" t="s">
        <v>357</v>
      </c>
      <c r="F31" s="75" t="s">
        <v>653</v>
      </c>
      <c r="G31" s="75" t="s">
        <v>741</v>
      </c>
      <c r="H31" s="86">
        <v>149</v>
      </c>
      <c r="I31" s="75" t="s">
        <v>776</v>
      </c>
      <c r="J31" s="90">
        <v>45413</v>
      </c>
      <c r="K31" s="90">
        <v>45495</v>
      </c>
      <c r="L31" s="89" t="s">
        <v>256</v>
      </c>
      <c r="M31" s="81" t="s">
        <v>17</v>
      </c>
      <c r="N31" s="55" t="s">
        <v>738</v>
      </c>
      <c r="O31" s="56">
        <v>0</v>
      </c>
      <c r="P31" s="58">
        <f t="shared" si="0"/>
        <v>0</v>
      </c>
      <c r="Q31" s="146" t="s">
        <v>748</v>
      </c>
      <c r="R31" s="57" t="s">
        <v>335</v>
      </c>
      <c r="S31" s="55" t="s">
        <v>685</v>
      </c>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0"/>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0"/>
        <v>#DIV/0!</v>
      </c>
      <c r="Q70" s="55"/>
      <c r="R70" s="57"/>
      <c r="S70" s="55"/>
    </row>
    <row r="71" spans="1:19" ht="20.25" x14ac:dyDescent="0.25">
      <c r="A71" s="55"/>
      <c r="B71" s="55"/>
      <c r="C71" s="55"/>
      <c r="D71" s="55"/>
      <c r="E71" s="55"/>
      <c r="F71" s="55"/>
      <c r="G71" s="55"/>
      <c r="H71" s="56"/>
      <c r="I71" s="55"/>
      <c r="J71" s="60"/>
      <c r="K71" s="60"/>
      <c r="L71" s="60"/>
      <c r="M71" s="55"/>
      <c r="N71" s="55"/>
      <c r="O71" s="55"/>
      <c r="P71" s="58" t="e">
        <f t="shared" ref="P71:P134" si="2">IF((O71/H71)&gt;100%,100%,(O71/H71))</f>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2"/>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2"/>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2"/>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2"/>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2"/>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2"/>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2"/>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2"/>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2"/>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2"/>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2"/>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2"/>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2"/>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2"/>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2"/>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2"/>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2"/>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2"/>
        <v>#DIV/0!</v>
      </c>
      <c r="Q108" s="55"/>
      <c r="R108" s="57"/>
      <c r="S108" s="55"/>
    </row>
    <row r="109" spans="1:19" ht="20.25" x14ac:dyDescent="0.25">
      <c r="A109" s="55"/>
      <c r="B109" s="55"/>
      <c r="C109" s="55"/>
      <c r="D109" s="55"/>
      <c r="E109" s="55"/>
      <c r="F109" s="55"/>
      <c r="G109" s="55"/>
      <c r="H109" s="56"/>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2"/>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2"/>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2"/>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ref="P135:P198" si="3">IF((O135/H135)&gt;100%,100%,(O135/H135))</f>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3"/>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3"/>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3"/>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ref="P199:P262" si="4">IF((O199/H199)&gt;100%,100%,(O199/H199))</f>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4"/>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4"/>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4"/>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ref="P263:P326" si="5">IF((O263/H263)&gt;100%,100%,(O263/H263))</f>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5"/>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5"/>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5"/>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ref="P327:P390" si="6">IF((O327/H327)&gt;100%,100%,(O327/H327))</f>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6"/>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6"/>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6"/>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ref="P391:P454" si="7">IF((O391/H391)&gt;100%,100%,(O391/H391))</f>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7"/>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7"/>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7"/>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ref="P455:P518" si="8">IF((O455/H455)&gt;100%,100%,(O455/H455))</f>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8"/>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8"/>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8"/>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ref="P519:P582" si="9">IF((O519/H519)&gt;100%,100%,(O519/H519))</f>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9"/>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9"/>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9"/>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ref="P583:P646" si="10">IF((O583/H583)&gt;100%,100%,(O583/H583))</f>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0"/>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0"/>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0"/>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ref="P647:P710" si="11">IF((O647/H647)&gt;100%,100%,(O647/H647))</f>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1"/>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1"/>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1"/>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ref="P711:P774" si="12">IF((O711/H711)&gt;100%,100%,(O711/H711))</f>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2"/>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2"/>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2"/>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ref="P775:P838" si="13">IF((O775/H775)&gt;100%,100%,(O775/H775))</f>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3"/>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3"/>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3"/>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ref="P839:P892" si="14">IF((O839/H839)&gt;100%,100%,(O839/H839))</f>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33" customHeight="1"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4"/>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4"/>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4"/>
        <v>#DIV/0!</v>
      </c>
      <c r="Q891" s="55"/>
      <c r="R891" s="57"/>
      <c r="S891" s="55"/>
    </row>
    <row r="892" spans="1:19" ht="18" x14ac:dyDescent="0.25">
      <c r="A892" s="55"/>
      <c r="B892" s="55"/>
      <c r="C892" s="55"/>
      <c r="D892" s="55"/>
      <c r="E892" s="55"/>
      <c r="F892" s="55"/>
      <c r="G892" s="55"/>
      <c r="H892" s="55"/>
      <c r="I892" s="55"/>
      <c r="J892" s="60"/>
      <c r="K892" s="60"/>
      <c r="L892" s="60"/>
      <c r="M892" s="55"/>
      <c r="N892" s="55"/>
      <c r="O892" s="55"/>
      <c r="P892" s="58" t="e">
        <f t="shared" si="14"/>
        <v>#DIV/0!</v>
      </c>
      <c r="Q892" s="55"/>
      <c r="R892" s="57"/>
      <c r="S892" s="55"/>
    </row>
  </sheetData>
  <sheetProtection algorithmName="SHA-512" hashValue="qlZOO5Eiy4MAZmNCAsn9ndvMl7Y2xTbwGp3o35peY9BA4UEIE1lon9UG+9+CGinvDRNXngpml0itniDPT+mRbQ==" saltValue="nAdhe6spLAeWVA7lo66Oow==" spinCount="100000" sheet="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1">
    <dataValidation type="decimal" operator="lessThanOrEqual" allowBlank="1" showInputMessage="1" showErrorMessage="1" sqref="O9:O18 O29:O892" xr:uid="{3BFA637D-1696-4434-A1C1-A3BAD28DD810}">
      <formula1>H9</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22:K1048576" xr:uid="{A66965D2-899F-4766-BC09-214545000010}">
      <formula1>45300</formula1>
      <formula2>45655</formula2>
    </dataValidation>
    <dataValidation allowBlank="1" sqref="G22:G23" xr:uid="{7994C2ED-5654-4F5C-8379-CD5E418BB533}"/>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L25:L1048576</xm:sqref>
        </x14:dataValidation>
        <x14:dataValidation type="list" allowBlank="1" showInputMessage="1" showErrorMessage="1" error="la fecha debe estar entre el 09 de enero de 2023 y el 29 de diciembre de 2023" xr:uid="{EE9D8129-3134-4005-A15A-9D7F88CF8EAB}">
          <x14:formula1>
            <xm:f>'C:\Users\slsolartel\Downloads\[SBU - Solicitud ajustes Rev 14022024.xlsx]Hoja 2'!#REF!</xm:f>
          </x14:formula1>
          <xm:sqref>L9:L21</xm:sqref>
        </x14:dataValidation>
        <x14:dataValidation type="list" allowBlank="1" showInputMessage="1" showErrorMessage="1" error="la fecha debe estar entre el 09 de enero de 2023 y el 29 de diciembre de 2023" xr:uid="{BED18EFE-1ED7-44A0-BB21-8C0704546510}">
          <x14:formula1>
            <xm:f>'D:\JESLY\2024\PLAN DE ACCIÓN\Plan Anticorrupción y Atención al Ciudadano\[Plan Anticorrupción y Atención al Ciudadano V2.xlsx]Hoja 2'!#REF!</xm:f>
          </x14:formula1>
          <xm:sqref>L22:L24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K32" zoomScale="120" zoomScaleNormal="120" workbookViewId="0">
      <selection activeCell="AU34" sqref="AU34"/>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43" t="s">
        <v>27</v>
      </c>
      <c r="B2" s="49" t="s">
        <v>238</v>
      </c>
      <c r="C2" s="144" t="s">
        <v>78</v>
      </c>
      <c r="D2" s="144"/>
      <c r="E2" s="144"/>
      <c r="F2" s="144"/>
    </row>
    <row r="3" spans="1:47" ht="27.75" customHeight="1" x14ac:dyDescent="0.25">
      <c r="A3" s="143"/>
      <c r="B3" s="143" t="s">
        <v>82</v>
      </c>
      <c r="C3" s="143" t="s">
        <v>79</v>
      </c>
      <c r="D3" s="143" t="s">
        <v>2</v>
      </c>
      <c r="E3" s="143" t="s">
        <v>80</v>
      </c>
      <c r="F3" s="143" t="s">
        <v>81</v>
      </c>
      <c r="G3" s="143" t="s">
        <v>334</v>
      </c>
      <c r="H3" s="143" t="s">
        <v>28</v>
      </c>
      <c r="I3" s="143" t="s">
        <v>83</v>
      </c>
      <c r="J3" s="143" t="s">
        <v>84</v>
      </c>
      <c r="K3" s="143" t="s">
        <v>91</v>
      </c>
      <c r="L3" s="143" t="s">
        <v>92</v>
      </c>
      <c r="M3" s="143" t="s">
        <v>85</v>
      </c>
      <c r="N3" s="143" t="s">
        <v>86</v>
      </c>
      <c r="O3" s="143" t="s">
        <v>87</v>
      </c>
      <c r="P3" s="143" t="s">
        <v>88</v>
      </c>
      <c r="Q3" s="143" t="s">
        <v>89</v>
      </c>
      <c r="R3" s="143" t="s">
        <v>90</v>
      </c>
      <c r="S3" s="143" t="s">
        <v>97</v>
      </c>
      <c r="T3" s="143" t="s">
        <v>99</v>
      </c>
      <c r="U3" s="143" t="s">
        <v>100</v>
      </c>
      <c r="V3" s="143" t="s">
        <v>96</v>
      </c>
      <c r="W3" s="143" t="s">
        <v>114</v>
      </c>
      <c r="X3" s="143" t="s">
        <v>115</v>
      </c>
      <c r="Y3" s="143" t="s">
        <v>98</v>
      </c>
      <c r="Z3" s="143" t="s">
        <v>232</v>
      </c>
      <c r="AA3" s="143" t="s">
        <v>233</v>
      </c>
      <c r="AB3" s="143" t="s">
        <v>29</v>
      </c>
      <c r="AC3" s="143" t="s">
        <v>191</v>
      </c>
      <c r="AD3" s="143" t="s">
        <v>193</v>
      </c>
      <c r="AF3" s="143" t="s">
        <v>194</v>
      </c>
      <c r="AH3" s="143" t="s">
        <v>195</v>
      </c>
      <c r="AJ3" s="143" t="s">
        <v>196</v>
      </c>
      <c r="AL3" s="143" t="s">
        <v>197</v>
      </c>
      <c r="AN3" s="143" t="s">
        <v>198</v>
      </c>
      <c r="AO3" s="143" t="s">
        <v>192</v>
      </c>
      <c r="AP3" s="143" t="s">
        <v>190</v>
      </c>
      <c r="AR3" s="143" t="s">
        <v>239</v>
      </c>
      <c r="AS3" s="143" t="s">
        <v>253</v>
      </c>
      <c r="AT3" s="143" t="s">
        <v>262</v>
      </c>
      <c r="AU3" s="145" t="s">
        <v>263</v>
      </c>
    </row>
    <row r="4" spans="1:47" ht="30" customHeight="1" x14ac:dyDescent="0.2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F4" s="143"/>
      <c r="AH4" s="143"/>
      <c r="AJ4" s="143"/>
      <c r="AL4" s="143"/>
      <c r="AN4" s="143"/>
      <c r="AO4" s="143"/>
      <c r="AP4" s="143"/>
      <c r="AR4" s="143"/>
      <c r="AS4" s="143"/>
      <c r="AT4" s="143"/>
      <c r="AU4" s="145"/>
    </row>
    <row r="5" spans="1:47" ht="102" x14ac:dyDescent="0.25">
      <c r="A5" s="1" t="s">
        <v>11</v>
      </c>
      <c r="B5" s="1" t="s">
        <v>30</v>
      </c>
      <c r="C5" s="62" t="s">
        <v>258</v>
      </c>
      <c r="D5" s="62" t="s">
        <v>259</v>
      </c>
      <c r="E5" s="67" t="s">
        <v>339</v>
      </c>
      <c r="F5" s="50" t="s">
        <v>558</v>
      </c>
      <c r="G5" s="1" t="s">
        <v>335</v>
      </c>
      <c r="H5" s="1" t="s">
        <v>83</v>
      </c>
      <c r="I5" s="1" t="s">
        <v>94</v>
      </c>
      <c r="J5" s="1" t="s">
        <v>94</v>
      </c>
      <c r="K5" s="1" t="s">
        <v>94</v>
      </c>
      <c r="L5" s="1" t="s">
        <v>94</v>
      </c>
      <c r="M5" s="1" t="s">
        <v>94</v>
      </c>
      <c r="N5" s="1" t="s">
        <v>94</v>
      </c>
      <c r="O5" s="1" t="s">
        <v>94</v>
      </c>
      <c r="P5" s="1" t="s">
        <v>113</v>
      </c>
      <c r="Q5" s="1" t="s">
        <v>98</v>
      </c>
      <c r="R5" s="1" t="s">
        <v>94</v>
      </c>
      <c r="S5" s="1" t="s">
        <v>104</v>
      </c>
      <c r="T5" s="1" t="s">
        <v>470</v>
      </c>
      <c r="U5" s="1" t="s">
        <v>370</v>
      </c>
      <c r="V5" s="1" t="s">
        <v>116</v>
      </c>
      <c r="W5" s="1" t="s">
        <v>117</v>
      </c>
      <c r="X5" s="1" t="s">
        <v>559</v>
      </c>
      <c r="Y5" s="1" t="s">
        <v>471</v>
      </c>
      <c r="Z5" s="1" t="s">
        <v>472</v>
      </c>
      <c r="AA5" s="1" t="s">
        <v>371</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3" t="s">
        <v>266</v>
      </c>
      <c r="D6" s="62" t="s">
        <v>260</v>
      </c>
      <c r="E6" s="67" t="s">
        <v>340</v>
      </c>
      <c r="F6" s="50" t="s">
        <v>560</v>
      </c>
      <c r="G6" s="1" t="s">
        <v>336</v>
      </c>
      <c r="H6" s="1" t="s">
        <v>84</v>
      </c>
      <c r="I6" s="1" t="s">
        <v>93</v>
      </c>
      <c r="J6" s="1" t="s">
        <v>95</v>
      </c>
      <c r="K6" s="1" t="s">
        <v>93</v>
      </c>
      <c r="L6" s="1" t="s">
        <v>95</v>
      </c>
      <c r="M6" s="1" t="s">
        <v>93</v>
      </c>
      <c r="N6" s="1" t="s">
        <v>93</v>
      </c>
      <c r="O6" s="1" t="s">
        <v>93</v>
      </c>
      <c r="P6" s="1" t="s">
        <v>112</v>
      </c>
      <c r="Q6" s="1" t="s">
        <v>96</v>
      </c>
      <c r="S6" s="1" t="s">
        <v>372</v>
      </c>
      <c r="T6" s="1" t="s">
        <v>473</v>
      </c>
      <c r="U6" s="1" t="s">
        <v>373</v>
      </c>
      <c r="Y6" s="1" t="s">
        <v>474</v>
      </c>
      <c r="Z6" s="1" t="s">
        <v>475</v>
      </c>
      <c r="AA6" s="1" t="s">
        <v>374</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4" t="s">
        <v>328</v>
      </c>
      <c r="D7" s="62" t="s">
        <v>261</v>
      </c>
      <c r="E7" s="67" t="s">
        <v>361</v>
      </c>
      <c r="F7" s="50" t="s">
        <v>561</v>
      </c>
      <c r="G7" s="1" t="s">
        <v>337</v>
      </c>
      <c r="H7" s="1" t="s">
        <v>91</v>
      </c>
      <c r="P7" s="1" t="s">
        <v>111</v>
      </c>
      <c r="Q7" s="1" t="s">
        <v>97</v>
      </c>
      <c r="S7" s="1" t="s">
        <v>476</v>
      </c>
      <c r="T7" s="1" t="s">
        <v>101</v>
      </c>
      <c r="U7" s="1" t="s">
        <v>557</v>
      </c>
      <c r="Y7" s="1" t="s">
        <v>143</v>
      </c>
      <c r="Z7" s="1" t="s">
        <v>478</v>
      </c>
      <c r="AA7" s="1" t="s">
        <v>376</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6" t="s">
        <v>331</v>
      </c>
      <c r="D8" s="63" t="s">
        <v>327</v>
      </c>
      <c r="E8" s="67" t="s">
        <v>341</v>
      </c>
      <c r="F8" s="50" t="s">
        <v>562</v>
      </c>
      <c r="G8" s="1" t="s">
        <v>338</v>
      </c>
      <c r="H8" s="1" t="s">
        <v>92</v>
      </c>
      <c r="S8" s="1" t="s">
        <v>106</v>
      </c>
      <c r="T8" s="1" t="s">
        <v>477</v>
      </c>
      <c r="U8" s="1" t="s">
        <v>375</v>
      </c>
      <c r="Y8" s="1" t="s">
        <v>173</v>
      </c>
      <c r="Z8" s="1" t="s">
        <v>122</v>
      </c>
      <c r="AA8" s="1" t="s">
        <v>378</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4" t="s">
        <v>329</v>
      </c>
      <c r="E9" s="67" t="s">
        <v>342</v>
      </c>
      <c r="F9" s="50" t="s">
        <v>563</v>
      </c>
      <c r="H9" s="1" t="s">
        <v>85</v>
      </c>
      <c r="S9" s="1" t="s">
        <v>480</v>
      </c>
      <c r="T9" s="1" t="s">
        <v>479</v>
      </c>
      <c r="U9" s="1" t="s">
        <v>377</v>
      </c>
      <c r="Y9" s="1" t="s">
        <v>482</v>
      </c>
      <c r="Z9" s="1" t="s">
        <v>483</v>
      </c>
      <c r="AA9" s="1" t="s">
        <v>564</v>
      </c>
      <c r="AC9" s="1" t="s">
        <v>197</v>
      </c>
      <c r="AD9" s="1" t="s">
        <v>206</v>
      </c>
      <c r="AE9" s="1" t="s">
        <v>202</v>
      </c>
      <c r="AJ9" s="1" t="s">
        <v>216</v>
      </c>
      <c r="AK9" s="1" t="s">
        <v>202</v>
      </c>
      <c r="AL9" s="1" t="s">
        <v>221</v>
      </c>
      <c r="AM9" s="1" t="s">
        <v>202</v>
      </c>
      <c r="AS9" s="1" t="s">
        <v>229</v>
      </c>
      <c r="AT9" s="1" t="s">
        <v>273</v>
      </c>
    </row>
    <row r="10" spans="1:47" ht="140.25" x14ac:dyDescent="0.25">
      <c r="A10" s="1" t="s">
        <v>8</v>
      </c>
      <c r="C10" s="50"/>
      <c r="D10" s="64" t="s">
        <v>330</v>
      </c>
      <c r="E10" s="67" t="s">
        <v>362</v>
      </c>
      <c r="F10" s="50" t="s">
        <v>565</v>
      </c>
      <c r="H10" s="1" t="s">
        <v>86</v>
      </c>
      <c r="S10" s="1" t="s">
        <v>107</v>
      </c>
      <c r="T10" s="1" t="s">
        <v>481</v>
      </c>
      <c r="U10" s="1" t="s">
        <v>379</v>
      </c>
      <c r="Y10" s="1" t="s">
        <v>171</v>
      </c>
      <c r="Z10" s="1" t="s">
        <v>172</v>
      </c>
      <c r="AA10" s="1" t="s">
        <v>380</v>
      </c>
      <c r="AC10" s="1" t="s">
        <v>198</v>
      </c>
      <c r="AE10" s="1" t="s">
        <v>202</v>
      </c>
      <c r="AS10" s="1" t="s">
        <v>274</v>
      </c>
      <c r="AT10" s="1" t="s">
        <v>275</v>
      </c>
    </row>
    <row r="11" spans="1:47" ht="114.75" x14ac:dyDescent="0.25">
      <c r="A11" s="1" t="s">
        <v>9</v>
      </c>
      <c r="C11" s="50"/>
      <c r="D11" s="65" t="s">
        <v>332</v>
      </c>
      <c r="E11" s="67" t="s">
        <v>343</v>
      </c>
      <c r="F11" s="50" t="s">
        <v>566</v>
      </c>
      <c r="H11" s="1" t="s">
        <v>87</v>
      </c>
      <c r="S11" s="1" t="s">
        <v>484</v>
      </c>
      <c r="T11" s="1" t="s">
        <v>102</v>
      </c>
      <c r="U11" s="1" t="s">
        <v>381</v>
      </c>
      <c r="Y11" s="1" t="s">
        <v>170</v>
      </c>
      <c r="Z11" s="1" t="s">
        <v>121</v>
      </c>
      <c r="AA11" s="1" t="s">
        <v>382</v>
      </c>
      <c r="AS11" s="1" t="s">
        <v>74</v>
      </c>
      <c r="AT11" s="1" t="s">
        <v>276</v>
      </c>
    </row>
    <row r="12" spans="1:47" ht="140.25" x14ac:dyDescent="0.25">
      <c r="A12" s="1" t="s">
        <v>15</v>
      </c>
      <c r="C12" s="50"/>
      <c r="D12" s="65" t="s">
        <v>333</v>
      </c>
      <c r="E12" s="67" t="s">
        <v>344</v>
      </c>
      <c r="F12" s="50" t="s">
        <v>567</v>
      </c>
      <c r="H12" s="1" t="s">
        <v>88</v>
      </c>
      <c r="S12" s="1" t="s">
        <v>485</v>
      </c>
      <c r="T12" s="1" t="s">
        <v>103</v>
      </c>
      <c r="U12" s="1" t="s">
        <v>383</v>
      </c>
      <c r="Y12" s="1" t="s">
        <v>487</v>
      </c>
      <c r="Z12" s="1" t="s">
        <v>488</v>
      </c>
      <c r="AA12" s="1" t="s">
        <v>384</v>
      </c>
      <c r="AS12" s="1" t="s">
        <v>277</v>
      </c>
      <c r="AT12" s="1" t="s">
        <v>278</v>
      </c>
    </row>
    <row r="13" spans="1:47" ht="114.75" x14ac:dyDescent="0.25">
      <c r="A13" s="1" t="s">
        <v>10</v>
      </c>
      <c r="C13" s="50"/>
      <c r="D13" s="50"/>
      <c r="E13" s="67" t="s">
        <v>345</v>
      </c>
      <c r="F13" s="50" t="s">
        <v>568</v>
      </c>
      <c r="H13" s="1" t="s">
        <v>89</v>
      </c>
      <c r="S13" s="1" t="s">
        <v>105</v>
      </c>
      <c r="T13" s="1" t="s">
        <v>110</v>
      </c>
      <c r="U13" s="1" t="s">
        <v>486</v>
      </c>
      <c r="Y13" s="1" t="s">
        <v>142</v>
      </c>
      <c r="Z13" s="1" t="s">
        <v>169</v>
      </c>
      <c r="AA13" s="1" t="s">
        <v>385</v>
      </c>
      <c r="AS13" s="1" t="s">
        <v>75</v>
      </c>
      <c r="AT13" s="1" t="s">
        <v>279</v>
      </c>
    </row>
    <row r="14" spans="1:47" ht="114.75" x14ac:dyDescent="0.25">
      <c r="A14" s="1" t="s">
        <v>64</v>
      </c>
      <c r="C14" s="50"/>
      <c r="D14" s="50"/>
      <c r="E14" s="68" t="s">
        <v>346</v>
      </c>
      <c r="F14" s="50" t="s">
        <v>569</v>
      </c>
      <c r="H14" s="1" t="s">
        <v>90</v>
      </c>
      <c r="S14" s="1" t="s">
        <v>108</v>
      </c>
      <c r="T14" s="1" t="s">
        <v>489</v>
      </c>
      <c r="U14" s="1" t="s">
        <v>386</v>
      </c>
      <c r="Y14" s="1" t="s">
        <v>490</v>
      </c>
      <c r="Z14" s="1" t="s">
        <v>491</v>
      </c>
      <c r="AA14" s="1" t="s">
        <v>387</v>
      </c>
      <c r="AS14" s="1" t="s">
        <v>280</v>
      </c>
    </row>
    <row r="15" spans="1:47" ht="114.75" x14ac:dyDescent="0.25">
      <c r="A15" s="1" t="s">
        <v>16</v>
      </c>
      <c r="C15" s="50"/>
      <c r="D15" s="50"/>
      <c r="E15" s="68" t="s">
        <v>347</v>
      </c>
      <c r="F15" s="50" t="s">
        <v>570</v>
      </c>
      <c r="T15" s="1" t="s">
        <v>109</v>
      </c>
      <c r="U15" s="1" t="s">
        <v>678</v>
      </c>
      <c r="Y15" s="1" t="s">
        <v>492</v>
      </c>
      <c r="Z15" s="1" t="s">
        <v>123</v>
      </c>
      <c r="AA15" s="1" t="s">
        <v>389</v>
      </c>
      <c r="AS15" s="1" t="s">
        <v>281</v>
      </c>
    </row>
    <row r="16" spans="1:47" ht="76.5" x14ac:dyDescent="0.25">
      <c r="A16" s="1" t="s">
        <v>17</v>
      </c>
      <c r="C16" s="50"/>
      <c r="D16" s="50"/>
      <c r="E16" s="68" t="s">
        <v>363</v>
      </c>
      <c r="F16" s="50" t="s">
        <v>571</v>
      </c>
      <c r="U16" s="1" t="s">
        <v>388</v>
      </c>
      <c r="Y16" s="1" t="s">
        <v>391</v>
      </c>
      <c r="Z16" s="1" t="s">
        <v>493</v>
      </c>
      <c r="AA16" s="1" t="s">
        <v>390</v>
      </c>
      <c r="AS16" s="1" t="s">
        <v>282</v>
      </c>
    </row>
    <row r="17" spans="1:45" ht="63.75" x14ac:dyDescent="0.25">
      <c r="A17" s="1" t="s">
        <v>18</v>
      </c>
      <c r="C17" s="50"/>
      <c r="D17" s="50"/>
      <c r="E17" s="68" t="s">
        <v>348</v>
      </c>
      <c r="F17" s="50" t="s">
        <v>572</v>
      </c>
      <c r="Y17" s="1" t="s">
        <v>144</v>
      </c>
      <c r="Z17" s="1" t="s">
        <v>124</v>
      </c>
      <c r="AA17" s="1" t="s">
        <v>392</v>
      </c>
      <c r="AS17" s="1" t="s">
        <v>283</v>
      </c>
    </row>
    <row r="18" spans="1:45" ht="140.25" x14ac:dyDescent="0.25">
      <c r="A18" s="1" t="s">
        <v>19</v>
      </c>
      <c r="C18" s="50"/>
      <c r="D18" s="50"/>
      <c r="E18" s="68" t="s">
        <v>349</v>
      </c>
      <c r="F18" s="50" t="s">
        <v>573</v>
      </c>
      <c r="Y18" s="1" t="s">
        <v>494</v>
      </c>
      <c r="Z18" s="1" t="s">
        <v>495</v>
      </c>
      <c r="AA18" s="1" t="s">
        <v>393</v>
      </c>
      <c r="AS18" s="1" t="s">
        <v>284</v>
      </c>
    </row>
    <row r="19" spans="1:45" ht="102" x14ac:dyDescent="0.25">
      <c r="A19" s="1" t="s">
        <v>20</v>
      </c>
      <c r="D19" s="50"/>
      <c r="E19" s="68" t="s">
        <v>350</v>
      </c>
      <c r="F19" s="50" t="s">
        <v>574</v>
      </c>
      <c r="Y19" s="1" t="s">
        <v>496</v>
      </c>
      <c r="Z19" s="1" t="s">
        <v>497</v>
      </c>
      <c r="AA19" s="1" t="s">
        <v>394</v>
      </c>
      <c r="AS19" s="1" t="s">
        <v>285</v>
      </c>
    </row>
    <row r="20" spans="1:45" ht="102" x14ac:dyDescent="0.25">
      <c r="A20" s="1" t="s">
        <v>21</v>
      </c>
      <c r="D20" s="50"/>
      <c r="E20" s="70" t="s">
        <v>351</v>
      </c>
      <c r="F20" s="50" t="s">
        <v>575</v>
      </c>
      <c r="Y20" s="1" t="s">
        <v>498</v>
      </c>
      <c r="Z20" s="1" t="s">
        <v>499</v>
      </c>
      <c r="AA20" s="1" t="s">
        <v>395</v>
      </c>
      <c r="AS20" s="1" t="s">
        <v>230</v>
      </c>
    </row>
    <row r="21" spans="1:45" ht="114.75" x14ac:dyDescent="0.25">
      <c r="A21" s="1" t="s">
        <v>22</v>
      </c>
      <c r="E21" s="70" t="s">
        <v>352</v>
      </c>
      <c r="F21" s="50" t="s">
        <v>576</v>
      </c>
      <c r="Y21" s="1" t="s">
        <v>142</v>
      </c>
      <c r="Z21" s="1" t="s">
        <v>167</v>
      </c>
      <c r="AA21" s="1" t="s">
        <v>672</v>
      </c>
      <c r="AS21" s="1" t="s">
        <v>286</v>
      </c>
    </row>
    <row r="22" spans="1:45" ht="63.75" x14ac:dyDescent="0.25">
      <c r="A22" s="1" t="s">
        <v>63</v>
      </c>
      <c r="E22" s="70" t="s">
        <v>353</v>
      </c>
      <c r="F22" s="50" t="s">
        <v>577</v>
      </c>
      <c r="Y22" s="1" t="s">
        <v>143</v>
      </c>
      <c r="Z22" s="1" t="s">
        <v>120</v>
      </c>
      <c r="AA22" s="1" t="s">
        <v>396</v>
      </c>
      <c r="AS22" s="1" t="s">
        <v>287</v>
      </c>
    </row>
    <row r="23" spans="1:45" ht="114.75" x14ac:dyDescent="0.25">
      <c r="A23" s="1" t="s">
        <v>23</v>
      </c>
      <c r="E23" s="70" t="s">
        <v>354</v>
      </c>
      <c r="F23" s="50" t="s">
        <v>578</v>
      </c>
      <c r="Y23" s="1" t="s">
        <v>500</v>
      </c>
      <c r="Z23" s="1" t="s">
        <v>501</v>
      </c>
      <c r="AA23" s="1" t="s">
        <v>673</v>
      </c>
      <c r="AS23" s="1" t="s">
        <v>288</v>
      </c>
    </row>
    <row r="24" spans="1:45" ht="102" x14ac:dyDescent="0.25">
      <c r="A24" s="1" t="s">
        <v>24</v>
      </c>
      <c r="E24" s="70" t="s">
        <v>355</v>
      </c>
      <c r="F24" s="50" t="s">
        <v>579</v>
      </c>
      <c r="Y24" s="1" t="s">
        <v>502</v>
      </c>
      <c r="Z24" s="1" t="s">
        <v>503</v>
      </c>
      <c r="AA24" s="1" t="s">
        <v>168</v>
      </c>
      <c r="AS24" s="1" t="s">
        <v>289</v>
      </c>
    </row>
    <row r="25" spans="1:45" ht="102" x14ac:dyDescent="0.25">
      <c r="A25" s="1" t="s">
        <v>25</v>
      </c>
      <c r="E25" s="70" t="s">
        <v>356</v>
      </c>
      <c r="F25" s="50" t="s">
        <v>580</v>
      </c>
      <c r="Y25" s="1" t="s">
        <v>400</v>
      </c>
      <c r="Z25" s="1" t="s">
        <v>174</v>
      </c>
      <c r="AA25" s="1" t="s">
        <v>397</v>
      </c>
      <c r="AS25" s="1" t="s">
        <v>290</v>
      </c>
    </row>
    <row r="26" spans="1:45" ht="76.5" x14ac:dyDescent="0.25">
      <c r="A26" s="1" t="s">
        <v>26</v>
      </c>
      <c r="E26" s="69" t="s">
        <v>357</v>
      </c>
      <c r="F26" s="50" t="s">
        <v>581</v>
      </c>
      <c r="Y26" s="1" t="s">
        <v>179</v>
      </c>
      <c r="Z26" s="1" t="s">
        <v>125</v>
      </c>
      <c r="AA26" s="1" t="s">
        <v>398</v>
      </c>
      <c r="AS26" s="1" t="s">
        <v>291</v>
      </c>
    </row>
    <row r="27" spans="1:45" ht="89.25" x14ac:dyDescent="0.25">
      <c r="A27" s="1" t="s">
        <v>226</v>
      </c>
      <c r="E27" s="69" t="s">
        <v>358</v>
      </c>
      <c r="F27" s="50" t="s">
        <v>582</v>
      </c>
      <c r="Y27" s="1" t="s">
        <v>176</v>
      </c>
      <c r="Z27" s="1" t="s">
        <v>177</v>
      </c>
      <c r="AA27" s="1" t="s">
        <v>399</v>
      </c>
      <c r="AS27" s="1" t="s">
        <v>292</v>
      </c>
    </row>
    <row r="28" spans="1:45" ht="102" x14ac:dyDescent="0.25">
      <c r="A28" s="1" t="s">
        <v>75</v>
      </c>
      <c r="E28" s="69" t="s">
        <v>364</v>
      </c>
      <c r="F28" s="50" t="s">
        <v>583</v>
      </c>
      <c r="Y28" s="1" t="s">
        <v>145</v>
      </c>
      <c r="Z28" s="1" t="s">
        <v>175</v>
      </c>
      <c r="AA28" s="1" t="s">
        <v>401</v>
      </c>
      <c r="AS28" s="1" t="s">
        <v>293</v>
      </c>
    </row>
    <row r="29" spans="1:45" ht="76.5" x14ac:dyDescent="0.25">
      <c r="A29" s="1" t="s">
        <v>251</v>
      </c>
      <c r="E29" s="69" t="s">
        <v>359</v>
      </c>
      <c r="F29" s="50" t="s">
        <v>584</v>
      </c>
      <c r="Y29" s="1" t="s">
        <v>504</v>
      </c>
      <c r="Z29" s="1" t="s">
        <v>505</v>
      </c>
      <c r="AA29" s="48" t="s">
        <v>402</v>
      </c>
      <c r="AS29" s="1" t="s">
        <v>294</v>
      </c>
    </row>
    <row r="30" spans="1:45" ht="114.75" x14ac:dyDescent="0.25">
      <c r="A30" s="1" t="s">
        <v>76</v>
      </c>
      <c r="E30" s="69" t="s">
        <v>360</v>
      </c>
      <c r="F30" s="50" t="s">
        <v>585</v>
      </c>
      <c r="Y30" s="1" t="s">
        <v>178</v>
      </c>
      <c r="Z30" s="1" t="s">
        <v>237</v>
      </c>
      <c r="AA30" s="1" t="s">
        <v>403</v>
      </c>
      <c r="AS30" s="1" t="s">
        <v>295</v>
      </c>
    </row>
    <row r="31" spans="1:45" ht="89.25" x14ac:dyDescent="0.25">
      <c r="E31" s="50"/>
      <c r="F31" s="50" t="s">
        <v>586</v>
      </c>
      <c r="Y31" s="1" t="s">
        <v>146</v>
      </c>
      <c r="Z31" s="1" t="s">
        <v>506</v>
      </c>
      <c r="AA31" s="1" t="s">
        <v>404</v>
      </c>
      <c r="AS31" s="1" t="s">
        <v>296</v>
      </c>
    </row>
    <row r="32" spans="1:45" ht="89.25" x14ac:dyDescent="0.25">
      <c r="E32" s="50"/>
      <c r="F32" s="50" t="s">
        <v>587</v>
      </c>
      <c r="Y32" s="1" t="s">
        <v>234</v>
      </c>
      <c r="Z32" s="1" t="s">
        <v>507</v>
      </c>
      <c r="AA32" s="1" t="s">
        <v>405</v>
      </c>
      <c r="AS32" s="1" t="s">
        <v>297</v>
      </c>
    </row>
    <row r="33" spans="5:45" ht="127.5" x14ac:dyDescent="0.25">
      <c r="E33" s="50"/>
      <c r="F33" s="50" t="s">
        <v>588</v>
      </c>
      <c r="Y33" s="1" t="s">
        <v>508</v>
      </c>
      <c r="Z33" s="1" t="s">
        <v>509</v>
      </c>
      <c r="AA33" s="1" t="s">
        <v>406</v>
      </c>
      <c r="AS33" s="1" t="s">
        <v>298</v>
      </c>
    </row>
    <row r="34" spans="5:45" ht="102" x14ac:dyDescent="0.25">
      <c r="E34" s="50"/>
      <c r="F34" s="50" t="s">
        <v>589</v>
      </c>
      <c r="Y34" s="1" t="s">
        <v>235</v>
      </c>
      <c r="Z34" s="1" t="s">
        <v>127</v>
      </c>
      <c r="AA34" s="1" t="s">
        <v>407</v>
      </c>
      <c r="AS34" s="1" t="s">
        <v>722</v>
      </c>
    </row>
    <row r="35" spans="5:45" ht="63.75" x14ac:dyDescent="0.25">
      <c r="F35" s="50" t="s">
        <v>590</v>
      </c>
      <c r="Y35" s="1" t="s">
        <v>147</v>
      </c>
      <c r="Z35" s="1" t="s">
        <v>126</v>
      </c>
      <c r="AA35" s="1" t="s">
        <v>408</v>
      </c>
      <c r="AS35" s="1" t="s">
        <v>299</v>
      </c>
    </row>
    <row r="36" spans="5:45" ht="102" x14ac:dyDescent="0.25">
      <c r="F36" s="50" t="s">
        <v>591</v>
      </c>
      <c r="Y36" s="1" t="s">
        <v>510</v>
      </c>
      <c r="Z36" s="1" t="s">
        <v>511</v>
      </c>
      <c r="AA36" s="1" t="s">
        <v>409</v>
      </c>
      <c r="AS36" s="1" t="s">
        <v>227</v>
      </c>
    </row>
    <row r="37" spans="5:45" ht="102" x14ac:dyDescent="0.25">
      <c r="F37" s="50" t="s">
        <v>592</v>
      </c>
      <c r="Y37" s="1" t="s">
        <v>512</v>
      </c>
      <c r="Z37" s="1" t="s">
        <v>513</v>
      </c>
      <c r="AA37" s="1" t="s">
        <v>410</v>
      </c>
      <c r="AS37" s="1" t="s">
        <v>300</v>
      </c>
    </row>
    <row r="38" spans="5:45" ht="89.25" x14ac:dyDescent="0.25">
      <c r="F38" s="50" t="s">
        <v>593</v>
      </c>
      <c r="Y38" s="1" t="s">
        <v>514</v>
      </c>
      <c r="Z38" s="1" t="s">
        <v>515</v>
      </c>
      <c r="AA38" s="1" t="s">
        <v>411</v>
      </c>
      <c r="AS38" s="1" t="s">
        <v>301</v>
      </c>
    </row>
    <row r="39" spans="5:45" ht="89.25" x14ac:dyDescent="0.25">
      <c r="F39" s="50" t="s">
        <v>594</v>
      </c>
      <c r="Y39" s="1" t="s">
        <v>181</v>
      </c>
      <c r="Z39" s="1" t="s">
        <v>182</v>
      </c>
      <c r="AA39" s="1" t="s">
        <v>412</v>
      </c>
      <c r="AS39" s="1" t="s">
        <v>302</v>
      </c>
    </row>
    <row r="40" spans="5:45" ht="89.25" x14ac:dyDescent="0.25">
      <c r="F40" s="50" t="s">
        <v>595</v>
      </c>
      <c r="Y40" s="1" t="s">
        <v>516</v>
      </c>
      <c r="Z40" s="1" t="s">
        <v>180</v>
      </c>
      <c r="AA40" s="1" t="s">
        <v>413</v>
      </c>
      <c r="AS40" s="1" t="s">
        <v>303</v>
      </c>
    </row>
    <row r="41" spans="5:45" ht="76.5" x14ac:dyDescent="0.25">
      <c r="F41" s="50" t="s">
        <v>596</v>
      </c>
      <c r="Y41" s="1" t="s">
        <v>148</v>
      </c>
      <c r="Z41" s="1" t="s">
        <v>517</v>
      </c>
      <c r="AA41" s="1" t="s">
        <v>414</v>
      </c>
      <c r="AS41" s="1" t="s">
        <v>304</v>
      </c>
    </row>
    <row r="42" spans="5:45" ht="102" x14ac:dyDescent="0.25">
      <c r="F42" s="50" t="s">
        <v>597</v>
      </c>
      <c r="Y42" s="1" t="s">
        <v>518</v>
      </c>
      <c r="Z42" s="1" t="s">
        <v>675</v>
      </c>
      <c r="AA42" s="1" t="s">
        <v>415</v>
      </c>
      <c r="AS42" s="1" t="s">
        <v>304</v>
      </c>
    </row>
    <row r="43" spans="5:45" ht="102" x14ac:dyDescent="0.25">
      <c r="F43" s="50" t="s">
        <v>598</v>
      </c>
      <c r="Y43" s="1" t="s">
        <v>236</v>
      </c>
      <c r="Z43" s="1" t="s">
        <v>519</v>
      </c>
      <c r="AA43" s="1" t="s">
        <v>416</v>
      </c>
      <c r="AS43" s="1" t="s">
        <v>305</v>
      </c>
    </row>
    <row r="44" spans="5:45" ht="102" x14ac:dyDescent="0.25">
      <c r="F44" s="50" t="s">
        <v>599</v>
      </c>
      <c r="Y44" s="1" t="s">
        <v>183</v>
      </c>
      <c r="Z44" s="1" t="s">
        <v>520</v>
      </c>
      <c r="AA44" s="1" t="s">
        <v>674</v>
      </c>
      <c r="AS44" s="1" t="s">
        <v>306</v>
      </c>
    </row>
    <row r="45" spans="5:45" ht="102" x14ac:dyDescent="0.25">
      <c r="F45" s="50" t="s">
        <v>600</v>
      </c>
      <c r="Y45" s="1" t="s">
        <v>149</v>
      </c>
      <c r="Z45" s="1" t="s">
        <v>184</v>
      </c>
      <c r="AA45" s="1" t="s">
        <v>417</v>
      </c>
      <c r="AS45" s="1" t="s">
        <v>307</v>
      </c>
    </row>
    <row r="46" spans="5:45" ht="102" x14ac:dyDescent="0.25">
      <c r="F46" s="50" t="s">
        <v>601</v>
      </c>
      <c r="Y46" s="1" t="s">
        <v>150</v>
      </c>
      <c r="Z46" s="1" t="s">
        <v>521</v>
      </c>
      <c r="AA46" s="1" t="s">
        <v>676</v>
      </c>
      <c r="AS46" s="1" t="s">
        <v>308</v>
      </c>
    </row>
    <row r="47" spans="5:45" ht="63.75" x14ac:dyDescent="0.25">
      <c r="F47" s="50" t="s">
        <v>602</v>
      </c>
      <c r="Y47" s="1" t="s">
        <v>186</v>
      </c>
      <c r="Z47" s="1" t="s">
        <v>522</v>
      </c>
      <c r="AA47" s="1" t="s">
        <v>418</v>
      </c>
      <c r="AS47" s="1" t="s">
        <v>309</v>
      </c>
    </row>
    <row r="48" spans="5:45" ht="76.5" x14ac:dyDescent="0.25">
      <c r="F48" s="50" t="s">
        <v>603</v>
      </c>
      <c r="Y48" s="1" t="s">
        <v>523</v>
      </c>
      <c r="Z48" s="1" t="s">
        <v>129</v>
      </c>
      <c r="AA48" s="1" t="s">
        <v>419</v>
      </c>
      <c r="AS48" s="1" t="s">
        <v>310</v>
      </c>
    </row>
    <row r="49" spans="6:45" ht="102" x14ac:dyDescent="0.25">
      <c r="F49" s="50" t="s">
        <v>604</v>
      </c>
      <c r="Y49" s="1" t="s">
        <v>525</v>
      </c>
      <c r="Z49" s="1" t="s">
        <v>524</v>
      </c>
      <c r="AA49" s="1" t="s">
        <v>420</v>
      </c>
      <c r="AS49" s="1" t="s">
        <v>311</v>
      </c>
    </row>
    <row r="50" spans="6:45" ht="102" x14ac:dyDescent="0.25">
      <c r="F50" s="50" t="s">
        <v>605</v>
      </c>
      <c r="Y50" s="1" t="s">
        <v>185</v>
      </c>
      <c r="Z50" s="1" t="s">
        <v>526</v>
      </c>
      <c r="AA50" s="1" t="s">
        <v>421</v>
      </c>
      <c r="AS50" s="1" t="s">
        <v>312</v>
      </c>
    </row>
    <row r="51" spans="6:45" ht="114.75" x14ac:dyDescent="0.25">
      <c r="F51" s="50" t="s">
        <v>606</v>
      </c>
      <c r="Y51" s="1" t="s">
        <v>151</v>
      </c>
      <c r="Z51" s="1" t="s">
        <v>128</v>
      </c>
      <c r="AA51" s="1" t="s">
        <v>422</v>
      </c>
      <c r="AS51" s="1" t="s">
        <v>313</v>
      </c>
    </row>
    <row r="52" spans="6:45" ht="89.25" x14ac:dyDescent="0.25">
      <c r="F52" s="50" t="s">
        <v>607</v>
      </c>
      <c r="Y52" s="1" t="s">
        <v>527</v>
      </c>
      <c r="Z52" s="1" t="s">
        <v>189</v>
      </c>
      <c r="AA52" s="1" t="s">
        <v>423</v>
      </c>
      <c r="AS52" s="1" t="s">
        <v>314</v>
      </c>
    </row>
    <row r="53" spans="6:45" ht="127.5" x14ac:dyDescent="0.25">
      <c r="F53" s="50" t="s">
        <v>608</v>
      </c>
      <c r="Y53" s="1" t="s">
        <v>187</v>
      </c>
      <c r="Z53" s="1" t="s">
        <v>528</v>
      </c>
      <c r="AA53" s="1" t="s">
        <v>424</v>
      </c>
      <c r="AS53" s="1" t="s">
        <v>315</v>
      </c>
    </row>
    <row r="54" spans="6:45" ht="114.75" x14ac:dyDescent="0.25">
      <c r="F54" s="50" t="s">
        <v>609</v>
      </c>
      <c r="Y54" s="1" t="s">
        <v>430</v>
      </c>
      <c r="Z54" s="1" t="s">
        <v>130</v>
      </c>
      <c r="AA54" s="1" t="s">
        <v>425</v>
      </c>
      <c r="AS54" s="1" t="s">
        <v>316</v>
      </c>
    </row>
    <row r="55" spans="6:45" ht="140.25" x14ac:dyDescent="0.25">
      <c r="F55" s="50" t="s">
        <v>610</v>
      </c>
      <c r="Y55" s="1" t="s">
        <v>530</v>
      </c>
      <c r="Z55" s="1" t="s">
        <v>529</v>
      </c>
      <c r="AA55" s="1" t="s">
        <v>426</v>
      </c>
      <c r="AS55" s="1" t="s">
        <v>317</v>
      </c>
    </row>
    <row r="56" spans="6:45" ht="102" x14ac:dyDescent="0.25">
      <c r="F56" s="50" t="s">
        <v>611</v>
      </c>
      <c r="Y56" s="1" t="s">
        <v>433</v>
      </c>
      <c r="Z56" s="1" t="s">
        <v>133</v>
      </c>
      <c r="AA56" s="1" t="s">
        <v>427</v>
      </c>
      <c r="AS56" s="1" t="s">
        <v>318</v>
      </c>
    </row>
    <row r="57" spans="6:45" ht="114.75" x14ac:dyDescent="0.25">
      <c r="F57" s="50" t="s">
        <v>612</v>
      </c>
      <c r="Y57" s="1" t="s">
        <v>154</v>
      </c>
      <c r="Z57" s="1" t="s">
        <v>531</v>
      </c>
      <c r="AA57" s="1" t="s">
        <v>428</v>
      </c>
      <c r="AS57" s="1" t="s">
        <v>319</v>
      </c>
    </row>
    <row r="58" spans="6:45" ht="102" x14ac:dyDescent="0.25">
      <c r="F58" s="50" t="s">
        <v>613</v>
      </c>
      <c r="Y58" s="1" t="s">
        <v>152</v>
      </c>
      <c r="Z58" s="1" t="s">
        <v>132</v>
      </c>
      <c r="AA58" s="1" t="s">
        <v>429</v>
      </c>
      <c r="AS58" s="1" t="s">
        <v>231</v>
      </c>
    </row>
    <row r="59" spans="6:45" ht="76.5" x14ac:dyDescent="0.25">
      <c r="F59" s="50" t="s">
        <v>614</v>
      </c>
      <c r="Y59" s="1" t="s">
        <v>156</v>
      </c>
      <c r="Z59" s="1" t="s">
        <v>532</v>
      </c>
      <c r="AA59" s="1" t="s">
        <v>431</v>
      </c>
      <c r="AS59" s="1" t="s">
        <v>252</v>
      </c>
    </row>
    <row r="60" spans="6:45" ht="76.5" x14ac:dyDescent="0.25">
      <c r="F60" s="50" t="s">
        <v>615</v>
      </c>
      <c r="Y60" s="1" t="s">
        <v>155</v>
      </c>
      <c r="Z60" s="1" t="s">
        <v>135</v>
      </c>
      <c r="AA60" s="1" t="s">
        <v>432</v>
      </c>
      <c r="AS60" s="1" t="s">
        <v>320</v>
      </c>
    </row>
    <row r="61" spans="6:45" ht="102" x14ac:dyDescent="0.25">
      <c r="F61" s="50" t="s">
        <v>616</v>
      </c>
      <c r="Y61" s="1" t="s">
        <v>533</v>
      </c>
      <c r="Z61" s="1" t="s">
        <v>134</v>
      </c>
      <c r="AA61" s="48" t="s">
        <v>434</v>
      </c>
      <c r="AS61" s="1" t="s">
        <v>321</v>
      </c>
    </row>
    <row r="62" spans="6:45" ht="76.5" x14ac:dyDescent="0.25">
      <c r="F62" s="50" t="s">
        <v>617</v>
      </c>
      <c r="Y62" s="1" t="s">
        <v>153</v>
      </c>
      <c r="Z62" s="1" t="s">
        <v>188</v>
      </c>
      <c r="AA62" s="1" t="s">
        <v>435</v>
      </c>
      <c r="AS62" s="1" t="s">
        <v>322</v>
      </c>
    </row>
    <row r="63" spans="6:45" ht="89.25" x14ac:dyDescent="0.25">
      <c r="F63" s="50" t="s">
        <v>618</v>
      </c>
      <c r="Y63" s="1" t="s">
        <v>157</v>
      </c>
      <c r="Z63" s="1" t="s">
        <v>131</v>
      </c>
      <c r="AA63" s="1" t="s">
        <v>436</v>
      </c>
      <c r="AS63" s="1" t="s">
        <v>323</v>
      </c>
    </row>
    <row r="64" spans="6:45" ht="89.25" x14ac:dyDescent="0.25">
      <c r="F64" s="50" t="s">
        <v>619</v>
      </c>
      <c r="Y64" s="1" t="s">
        <v>136</v>
      </c>
      <c r="Z64" s="1" t="s">
        <v>534</v>
      </c>
      <c r="AA64" s="1" t="s">
        <v>437</v>
      </c>
      <c r="AS64" s="1" t="s">
        <v>324</v>
      </c>
    </row>
    <row r="65" spans="6:45" ht="102" x14ac:dyDescent="0.25">
      <c r="F65" s="50" t="s">
        <v>620</v>
      </c>
      <c r="Y65" s="1" t="s">
        <v>443</v>
      </c>
      <c r="Z65" s="1" t="s">
        <v>535</v>
      </c>
      <c r="AA65" s="1" t="s">
        <v>677</v>
      </c>
      <c r="AS65" s="1" t="s">
        <v>228</v>
      </c>
    </row>
    <row r="66" spans="6:45" ht="114.75" x14ac:dyDescent="0.25">
      <c r="F66" s="71" t="s">
        <v>621</v>
      </c>
      <c r="Y66" s="1" t="s">
        <v>537</v>
      </c>
      <c r="Z66" s="1" t="s">
        <v>536</v>
      </c>
      <c r="AA66" s="1" t="s">
        <v>438</v>
      </c>
      <c r="AS66" s="1" t="s">
        <v>325</v>
      </c>
    </row>
    <row r="67" spans="6:45" ht="76.5" x14ac:dyDescent="0.25">
      <c r="F67" s="72" t="s">
        <v>622</v>
      </c>
      <c r="Y67" s="1" t="s">
        <v>137</v>
      </c>
      <c r="Z67" s="1" t="s">
        <v>538</v>
      </c>
      <c r="AA67" s="1" t="s">
        <v>439</v>
      </c>
      <c r="AS67" s="1" t="s">
        <v>326</v>
      </c>
    </row>
    <row r="68" spans="6:45" ht="89.25" x14ac:dyDescent="0.25">
      <c r="F68" s="50" t="s">
        <v>623</v>
      </c>
      <c r="Y68" s="1" t="s">
        <v>158</v>
      </c>
      <c r="Z68" s="1" t="s">
        <v>679</v>
      </c>
      <c r="AA68" s="1" t="s">
        <v>440</v>
      </c>
    </row>
    <row r="69" spans="6:45" ht="102" x14ac:dyDescent="0.25">
      <c r="F69" s="50" t="s">
        <v>624</v>
      </c>
      <c r="Y69" s="1" t="s">
        <v>541</v>
      </c>
      <c r="Z69" s="1" t="s">
        <v>539</v>
      </c>
      <c r="AA69" s="1" t="s">
        <v>441</v>
      </c>
    </row>
    <row r="70" spans="6:45" ht="102" x14ac:dyDescent="0.25">
      <c r="F70" s="50" t="s">
        <v>625</v>
      </c>
      <c r="Y70" s="1" t="s">
        <v>138</v>
      </c>
      <c r="Z70" s="1" t="s">
        <v>540</v>
      </c>
      <c r="AA70" s="1" t="s">
        <v>442</v>
      </c>
    </row>
    <row r="71" spans="6:45" ht="89.25" x14ac:dyDescent="0.25">
      <c r="F71" s="50" t="s">
        <v>626</v>
      </c>
      <c r="Y71" s="1" t="s">
        <v>543</v>
      </c>
      <c r="Z71" s="1" t="s">
        <v>542</v>
      </c>
      <c r="AA71" s="1" t="s">
        <v>444</v>
      </c>
    </row>
    <row r="72" spans="6:45" ht="114.75" x14ac:dyDescent="0.25">
      <c r="F72" s="50" t="s">
        <v>627</v>
      </c>
      <c r="Y72" s="1" t="s">
        <v>545</v>
      </c>
      <c r="Z72" s="1" t="s">
        <v>118</v>
      </c>
      <c r="AA72" s="1" t="s">
        <v>445</v>
      </c>
    </row>
    <row r="73" spans="6:45" ht="102" x14ac:dyDescent="0.25">
      <c r="F73" s="50" t="s">
        <v>628</v>
      </c>
      <c r="Y73" s="1" t="s">
        <v>452</v>
      </c>
      <c r="Z73" s="1" t="s">
        <v>544</v>
      </c>
      <c r="AA73" s="1" t="s">
        <v>680</v>
      </c>
    </row>
    <row r="74" spans="6:45" ht="127.5" x14ac:dyDescent="0.25">
      <c r="F74" s="50" t="s">
        <v>629</v>
      </c>
      <c r="Y74" s="1" t="s">
        <v>547</v>
      </c>
      <c r="Z74" s="1" t="s">
        <v>546</v>
      </c>
      <c r="AA74" s="1" t="s">
        <v>446</v>
      </c>
    </row>
    <row r="75" spans="6:45" ht="89.25" x14ac:dyDescent="0.25">
      <c r="F75" s="50" t="s">
        <v>630</v>
      </c>
      <c r="Y75" s="1" t="s">
        <v>161</v>
      </c>
      <c r="Z75" s="1" t="s">
        <v>159</v>
      </c>
      <c r="AA75" s="1" t="s">
        <v>447</v>
      </c>
    </row>
    <row r="76" spans="6:45" ht="127.5" x14ac:dyDescent="0.25">
      <c r="F76" s="50" t="s">
        <v>631</v>
      </c>
      <c r="Y76" s="1" t="s">
        <v>164</v>
      </c>
      <c r="Z76" s="1" t="s">
        <v>160</v>
      </c>
      <c r="AA76" s="1" t="s">
        <v>681</v>
      </c>
    </row>
    <row r="77" spans="6:45" ht="89.25" x14ac:dyDescent="0.25">
      <c r="F77" s="50" t="s">
        <v>632</v>
      </c>
      <c r="Y77" s="1" t="s">
        <v>548</v>
      </c>
      <c r="Z77" s="1" t="s">
        <v>119</v>
      </c>
      <c r="AA77" s="1" t="s">
        <v>448</v>
      </c>
    </row>
    <row r="78" spans="6:45" ht="102" x14ac:dyDescent="0.25">
      <c r="F78" s="50" t="s">
        <v>633</v>
      </c>
      <c r="Y78" s="1" t="s">
        <v>140</v>
      </c>
      <c r="Z78" s="1" t="s">
        <v>165</v>
      </c>
      <c r="AA78" s="1" t="s">
        <v>449</v>
      </c>
    </row>
    <row r="79" spans="6:45" ht="102" x14ac:dyDescent="0.25">
      <c r="F79" s="50" t="s">
        <v>634</v>
      </c>
      <c r="Y79" s="1" t="s">
        <v>166</v>
      </c>
      <c r="Z79" s="1" t="s">
        <v>549</v>
      </c>
      <c r="AA79" s="1" t="s">
        <v>450</v>
      </c>
    </row>
    <row r="80" spans="6:45" ht="102" x14ac:dyDescent="0.25">
      <c r="F80" s="50" t="s">
        <v>635</v>
      </c>
      <c r="Y80" s="1" t="s">
        <v>139</v>
      </c>
      <c r="Z80" s="1" t="s">
        <v>120</v>
      </c>
      <c r="AA80" s="1" t="s">
        <v>451</v>
      </c>
    </row>
    <row r="81" spans="6:27" ht="89.25" x14ac:dyDescent="0.25">
      <c r="F81" s="50" t="s">
        <v>636</v>
      </c>
      <c r="Y81" s="1" t="s">
        <v>162</v>
      </c>
      <c r="Z81" s="1" t="s">
        <v>167</v>
      </c>
      <c r="AA81" s="48" t="s">
        <v>453</v>
      </c>
    </row>
    <row r="82" spans="6:27" ht="63.75" x14ac:dyDescent="0.25">
      <c r="F82" s="50" t="s">
        <v>637</v>
      </c>
      <c r="Y82" s="1" t="s">
        <v>462</v>
      </c>
      <c r="Z82" s="1" t="s">
        <v>550</v>
      </c>
      <c r="AA82" s="1" t="s">
        <v>454</v>
      </c>
    </row>
    <row r="83" spans="6:27" ht="89.25" x14ac:dyDescent="0.25">
      <c r="F83" s="50" t="s">
        <v>638</v>
      </c>
      <c r="Y83" s="1" t="s">
        <v>464</v>
      </c>
      <c r="Z83" s="1" t="s">
        <v>163</v>
      </c>
      <c r="AA83" s="1" t="s">
        <v>455</v>
      </c>
    </row>
    <row r="84" spans="6:27" ht="51" x14ac:dyDescent="0.25">
      <c r="F84" s="50" t="s">
        <v>639</v>
      </c>
      <c r="Y84" s="1" t="s">
        <v>141</v>
      </c>
      <c r="Z84" s="1" t="s">
        <v>551</v>
      </c>
      <c r="AA84" s="1" t="s">
        <v>682</v>
      </c>
    </row>
    <row r="85" spans="6:27" ht="63.75" x14ac:dyDescent="0.25">
      <c r="F85" s="50" t="s">
        <v>640</v>
      </c>
      <c r="Y85" s="1" t="s">
        <v>554</v>
      </c>
      <c r="Z85" s="1" t="s">
        <v>683</v>
      </c>
      <c r="AA85" s="1" t="s">
        <v>456</v>
      </c>
    </row>
    <row r="86" spans="6:27" ht="102" x14ac:dyDescent="0.25">
      <c r="F86" s="50" t="s">
        <v>641</v>
      </c>
      <c r="Y86" s="1" t="s">
        <v>468</v>
      </c>
      <c r="Z86" s="1" t="s">
        <v>552</v>
      </c>
      <c r="AA86" s="1" t="s">
        <v>457</v>
      </c>
    </row>
    <row r="87" spans="6:27" ht="76.5" x14ac:dyDescent="0.25">
      <c r="F87" s="50" t="s">
        <v>642</v>
      </c>
      <c r="Z87" s="1" t="s">
        <v>553</v>
      </c>
      <c r="AA87" s="1" t="s">
        <v>458</v>
      </c>
    </row>
    <row r="88" spans="6:27" ht="89.25" x14ac:dyDescent="0.25">
      <c r="F88" s="50" t="s">
        <v>643</v>
      </c>
      <c r="Z88" s="1" t="s">
        <v>555</v>
      </c>
      <c r="AA88" s="1" t="s">
        <v>459</v>
      </c>
    </row>
    <row r="89" spans="6:27" ht="114.75" x14ac:dyDescent="0.25">
      <c r="F89" s="50" t="s">
        <v>644</v>
      </c>
      <c r="Z89" s="1" t="s">
        <v>556</v>
      </c>
      <c r="AA89" s="1" t="s">
        <v>460</v>
      </c>
    </row>
    <row r="90" spans="6:27" ht="63.75" x14ac:dyDescent="0.25">
      <c r="F90" s="50" t="s">
        <v>645</v>
      </c>
      <c r="AA90" s="1" t="s">
        <v>461</v>
      </c>
    </row>
    <row r="91" spans="6:27" ht="63.75" x14ac:dyDescent="0.25">
      <c r="F91" s="50" t="s">
        <v>646</v>
      </c>
      <c r="AA91" s="1" t="s">
        <v>463</v>
      </c>
    </row>
    <row r="92" spans="6:27" ht="89.25" x14ac:dyDescent="0.25">
      <c r="F92" s="50" t="s">
        <v>647</v>
      </c>
      <c r="AA92" s="1" t="s">
        <v>684</v>
      </c>
    </row>
    <row r="93" spans="6:27" ht="89.25" x14ac:dyDescent="0.25">
      <c r="F93" s="50" t="s">
        <v>648</v>
      </c>
      <c r="AA93" s="1" t="s">
        <v>465</v>
      </c>
    </row>
    <row r="94" spans="6:27" ht="51" x14ac:dyDescent="0.25">
      <c r="F94" s="50" t="s">
        <v>649</v>
      </c>
      <c r="AA94" s="1" t="s">
        <v>466</v>
      </c>
    </row>
    <row r="95" spans="6:27" ht="89.25" x14ac:dyDescent="0.25">
      <c r="F95" s="50" t="s">
        <v>650</v>
      </c>
      <c r="AA95" s="1" t="s">
        <v>467</v>
      </c>
    </row>
    <row r="96" spans="6:27" ht="89.25" x14ac:dyDescent="0.25">
      <c r="F96" s="50" t="s">
        <v>651</v>
      </c>
      <c r="AA96" s="1" t="s">
        <v>469</v>
      </c>
    </row>
    <row r="97" spans="6:6" ht="51" x14ac:dyDescent="0.25">
      <c r="F97" s="50" t="s">
        <v>652</v>
      </c>
    </row>
    <row r="98" spans="6:6" ht="38.25" x14ac:dyDescent="0.25">
      <c r="F98" s="50" t="s">
        <v>653</v>
      </c>
    </row>
    <row r="99" spans="6:6" ht="51" x14ac:dyDescent="0.25">
      <c r="F99" s="50" t="s">
        <v>654</v>
      </c>
    </row>
    <row r="100" spans="6:6" ht="51" x14ac:dyDescent="0.25">
      <c r="F100" s="50" t="s">
        <v>655</v>
      </c>
    </row>
    <row r="101" spans="6:6" ht="51" x14ac:dyDescent="0.25">
      <c r="F101" s="50" t="s">
        <v>656</v>
      </c>
    </row>
    <row r="102" spans="6:6" ht="51" x14ac:dyDescent="0.25">
      <c r="F102" s="50" t="s">
        <v>657</v>
      </c>
    </row>
    <row r="103" spans="6:6" ht="63.75" x14ac:dyDescent="0.25">
      <c r="F103" s="50" t="s">
        <v>658</v>
      </c>
    </row>
    <row r="104" spans="6:6" ht="38.25" x14ac:dyDescent="0.25">
      <c r="F104" s="50" t="s">
        <v>659</v>
      </c>
    </row>
    <row r="105" spans="6:6" ht="38.25" x14ac:dyDescent="0.25">
      <c r="F105" s="50" t="s">
        <v>660</v>
      </c>
    </row>
    <row r="106" spans="6:6" ht="76.5" x14ac:dyDescent="0.25">
      <c r="F106" s="50" t="s">
        <v>661</v>
      </c>
    </row>
    <row r="107" spans="6:6" ht="38.25" x14ac:dyDescent="0.25">
      <c r="F107" s="50" t="s">
        <v>662</v>
      </c>
    </row>
    <row r="108" spans="6:6" ht="25.5" x14ac:dyDescent="0.25">
      <c r="F108" s="50" t="s">
        <v>663</v>
      </c>
    </row>
    <row r="109" spans="6:6" ht="25.5" x14ac:dyDescent="0.25">
      <c r="F109" s="50" t="s">
        <v>664</v>
      </c>
    </row>
    <row r="110" spans="6:6" ht="63.75" x14ac:dyDescent="0.25">
      <c r="F110" s="50" t="s">
        <v>665</v>
      </c>
    </row>
    <row r="111" spans="6:6" ht="51" x14ac:dyDescent="0.25">
      <c r="F111" s="50" t="s">
        <v>666</v>
      </c>
    </row>
    <row r="112" spans="6:6" ht="38.25" x14ac:dyDescent="0.25">
      <c r="F112" s="50" t="s">
        <v>667</v>
      </c>
    </row>
    <row r="113" spans="6:6" ht="76.5" x14ac:dyDescent="0.25">
      <c r="F113" s="50" t="s">
        <v>668</v>
      </c>
    </row>
    <row r="114" spans="6:6" ht="102" x14ac:dyDescent="0.25">
      <c r="F114" s="50" t="s">
        <v>669</v>
      </c>
    </row>
    <row r="115" spans="6:6" ht="76.5" x14ac:dyDescent="0.25">
      <c r="F115" s="50" t="s">
        <v>670</v>
      </c>
    </row>
    <row r="116" spans="6:6" ht="38.25" x14ac:dyDescent="0.25">
      <c r="F116" s="50" t="s">
        <v>671</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2024-05-10T18:44:35Z</dcterms:modified>
</cp:coreProperties>
</file>