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B0ED801E-A3BA-424F-A7E7-45C12BE2CAA3}"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'FOR-PES-006'!$A$1:$S$12</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0" i="1"/>
  <c r="P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<sst xmlns="http://schemas.openxmlformats.org/spreadsheetml/2006/main" count="829" uniqueCount="701">
  <si>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</si>
  <si>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</si>
  <si>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</si>
  <si>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</si>
  <si>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</si>
  <si>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</si>
  <si>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</si>
  <si>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</si>
  <si>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</si>
  <si>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</si>
  <si>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</si>
  <si>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</si>
  <si>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</si>
  <si>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</si>
  <si>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</si>
  <si>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</si>
  <si>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</si>
  <si>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</si>
  <si>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</si>
  <si>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</si>
  <si>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</si>
  <si>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</si>
  <si>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</si>
  <si>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</si>
  <si>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</si>
  <si>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</si>
  <si>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</si>
  <si>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</si>
  <si>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</si>
  <si>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</si>
  <si>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</si>
  <si>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</si>
  <si>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</si>
  <si>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</si>
  <si>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</si>
  <si>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</si>
  <si>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</si>
  <si>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</si>
  <si>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</si>
  <si>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</si>
  <si>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</si>
  <si>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</si>
  <si>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</si>
  <si>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</si>
  <si>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</si>
  <si>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</si>
  <si>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</si>
  <si>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</si>
  <si>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</si>
  <si>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</si>
  <si>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</si>
  <si>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</si>
  <si>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</si>
  <si>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</si>
  <si>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</si>
  <si>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</si>
  <si>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</si>
  <si>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</si>
  <si>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</si>
  <si>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</si>
  <si>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</si>
  <si>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</si>
  <si>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</si>
  <si>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</si>
  <si>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</si>
  <si>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</si>
  <si>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</si>
  <si>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</si>
  <si>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</si>
  <si>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</si>
  <si>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</si>
  <si>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</si>
  <si>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</si>
  <si>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</si>
  <si>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</si>
  <si>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</si>
  <si>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</si>
  <si>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</si>
  <si>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</si>
  <si>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</si>
  <si>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</si>
  <si>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</si>
  <si>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</si>
  <si>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</si>
  <si>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</si>
  <si>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</si>
  <si>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</si>
  <si>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</si>
  <si>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</si>
  <si>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</si>
  <si>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</si>
  <si>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</si>
  <si>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</si>
  <si>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</si>
  <si>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</si>
  <si>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</si>
  <si>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</si>
  <si>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</si>
  <si>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</si>
  <si>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</si>
  <si>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</si>
  <si>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</si>
  <si>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</si>
  <si>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</si>
  <si>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</si>
  <si>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</si>
  <si>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</si>
  <si>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</si>
  <si>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</si>
  <si>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</si>
  <si>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</si>
  <si>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</si>
  <si>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</si>
  <si>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</si>
  <si>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</si>
  <si>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</si>
  <si>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</si>
  <si>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</si>
  <si>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</si>
  <si>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</si>
  <si>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</si>
  <si>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</si>
  <si>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</si>
  <si>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</si>
  <si>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</si>
  <si>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</si>
  <si>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</si>
  <si>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</si>
  <si>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</si>
  <si>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</si>
  <si>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</si>
  <si>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</si>
  <si>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</si>
  <si>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</si>
  <si>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</si>
  <si>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</si>
  <si>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</si>
  <si>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</si>
  <si>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</si>
  <si>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</si>
  <si>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</si>
  <si>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</si>
  <si>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</si>
  <si>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</si>
  <si>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</si>
  <si>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</si>
  <si>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</si>
  <si>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</si>
  <si>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</si>
  <si>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</si>
  <si>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</si>
  <si>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</si>
  <si>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</si>
  <si>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</si>
  <si>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</si>
  <si>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</si>
  <si>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</si>
  <si>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</si>
  <si>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</si>
  <si>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</si>
  <si>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</si>
  <si>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</si>
  <si>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</si>
  <si>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</si>
  <si>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</si>
  <si>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</si>
  <si>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</si>
  <si>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</si>
  <si>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</si>
  <si>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</si>
  <si>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</si>
  <si>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</si>
  <si>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</si>
  <si>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</si>
  <si>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</si>
  <si>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</si>
  <si>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</si>
  <si>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</si>
  <si>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</si>
  <si>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</si>
  <si>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</si>
  <si>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</si>
  <si>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</si>
  <si>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</si>
  <si>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</si>
  <si>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</si>
  <si>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</si>
  <si>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</si>
  <si>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</si>
  <si>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</si>
  <si>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</si>
  <si>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</si>
  <si>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</si>
  <si>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</si>
  <si>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</si>
  <si>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</si>
  <si>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</si>
  <si>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</si>
  <si>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</si>
  <si>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</si>
  <si>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</si>
  <si>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</si>
  <si>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</si>
  <si>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</si>
  <si>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</si>
  <si>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</si>
  <si>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</si>
  <si>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</si>
  <si>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</si>
  <si>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</si>
  <si>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</si>
  <si>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</si>
  <si>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</si>
  <si>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</si>
  <si>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</si>
  <si>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</si>
  <si>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</si>
  <si>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</si>
  <si>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</si>
  <si>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</si>
  <si>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</si>
  <si>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</si>
  <si>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</si>
  <si>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</si>
  <si>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</si>
  <si>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</si>
  <si>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</si>
  <si>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</si>
  <si>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</si>
  <si>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</si>
  <si>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</si>
  <si>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</si>
  <si>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</si>
  <si>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</si>
  <si>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</si>
  <si>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</si>
  <si>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</si>
  <si>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</si>
  <si>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</si>
  <si>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</si>
  <si>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</si>
  <si>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</si>
  <si>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</si>
  <si>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</si>
  <si>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</si>
  <si>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</si>
  <si>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</si>
  <si>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</si>
  <si>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</si>
  <si>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</si>
  <si>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</si>
  <si>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</si>
  <si>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</si>
  <si>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</si>
  <si>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</si>
  <si>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</si>
  <si>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</si>
  <si>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</si>
  <si>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</si>
  <si>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</si>
  <si>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</si>
  <si>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</si>
  <si>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</si>
  <si>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</si>
  <si>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</si>
  <si>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</si>
  <si>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</si>
  <si>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</si>
  <si>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</si>
  <si>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</si>
  <si>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</si>
  <si>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</si>
  <si>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</si>
  <si>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</si>
  <si>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</si>
  <si>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</si>
  <si>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</si>
  <si>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</si>
  <si>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</si>
  <si>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</si>
  <si>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</si>
  <si>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</si>
  <si>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</si>
  <si>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</si>
  <si>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</si>
  <si>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</si>
  <si>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</si>
  <si>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</si>
  <si>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</si>
  <si>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</si>
  <si>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</si>
  <si>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</si>
  <si>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</si>
  <si>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</si>
  <si>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</si>
  <si>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</si>
  <si>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</si>
  <si>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</si>
  <si>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</si>
  <si>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</si>
  <si>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</si>
  <si>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</si>
  <si>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</si>
  <si>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</si>
  <si>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</si>
  <si>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</si>
  <si>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</si>
  <si>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</si>
  <si>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</si>
  <si>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</si>
  <si>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</si>
  <si>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</si>
  <si>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</si>
  <si>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</si>
  <si>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</si>
  <si>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</si>
  <si>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</si>
  <si>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</si>
  <si>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</si>
  <si>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</si>
  <si>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</si>
  <si>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</si>
  <si>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</si>
  <si>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</si>
  <si>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</si>
  <si>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</si>
  <si>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</si>
  <si>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</si>
  <si>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</si>
  <si>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</si>
  <si>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</si>
  <si>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</si>
  <si>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</si>
  <si>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</si>
  <si>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</si>
  <si>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</si>
  <si>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</si>
  <si>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</si>
  <si>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</si>
  <si>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</si>
  <si>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</si>
  <si>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</si>
  <si>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</si>
  <si>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</si>
  <si>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</si>
  <si>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</si>
  <si>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</si>
  <si>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</si>
  <si>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</si>
  <si>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</si>
  <si>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</si>
  <si>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</si>
  <si>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</si>
  <si>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</si>
  <si>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</si>
  <si>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</si>
  <si>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</si>
  <si>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</si>
  <si>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</si>
  <si>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</si>
  <si>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</si>
  <si>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</si>
  <si>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</si>
  <si>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</si>
  <si>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</si>
  <si>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</si>
  <si>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</si>
  <si>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</si>
  <si>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</si>
  <si>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</si>
  <si>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</si>
  <si>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</si>
  <si>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</si>
  <si>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</si>
  <si>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</si>
  <si>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</si>
  <si>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</si>
  <si>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</si>
  <si>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</si>
  <si>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</si>
  <si>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</si>
  <si>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</si>
  <si>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</si>
  <si>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</si>
  <si>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</si>
  <si>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</si>
  <si>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</si>
  <si>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</si>
  <si>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</si>
  <si>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</si>
  <si>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</si>
  <si>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</si>
  <si>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</si>
  <si>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</si>
  <si>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</si>
  <si>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</si>
  <si>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</si>
  <si>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</si>
  <si>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</si>
  <si>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</si>
  <si>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</si>
  <si>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</si>
  <si>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</si>
  <si>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</si>
  <si>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</si>
  <si>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</si>
  <si>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</si>
  <si>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</si>
  <si>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</si>
  <si>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</si>
  <si>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</si>
  <si>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</si>
  <si>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</si>
  <si>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</si>
  <si>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</si>
  <si>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</si>
  <si>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</si>
  <si>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</si>
  <si>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</si>
  <si>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</si>
  <si>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</si>
  <si>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</si>
  <si>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</si>
  <si>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</si>
  <si>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</si>
  <si>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</si>
  <si>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</si>
  <si>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</si>
  <si>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</si>
  <si>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</si>
  <si>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</si>
  <si>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</si>
  <si>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</si>
  <si>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</si>
  <si>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</si>
  <si>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</si>
  <si>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</si>
  <si>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</si>
  <si>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</si>
  <si>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</si>
  <si>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</si>
  <si>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</si>
  <si>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</si>
  <si>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</si>
  <si>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</si>
  <si>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</si>
  <si>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</si>
  <si>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</si>
  <si>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</si>
  <si>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</si>
  <si>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</si>
  <si>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</si>
  <si>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</si>
  <si>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</si>
  <si>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</si>
  <si>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</si>
  <si>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</si>
  <si>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</si>
  <si>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</si>
  <si>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</si>
  <si>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</si>
  <si>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</si>
  <si>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</si>
  <si>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</si>
  <si>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</si>
  <si>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</si>
  <si>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</si>
  <si>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</si>
  <si>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</si>
  <si>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</si>
  <si>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</si>
  <si>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</si>
  <si>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</si>
  <si>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</si>
  <si>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</si>
  <si>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</si>
  <si>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</si>
  <si>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</si>
  <si>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</si>
  <si>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</si>
  <si>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</si>
  <si>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</si>
  <si>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</si>
  <si>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</si>
  <si>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</si>
  <si>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</si>
  <si>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</si>
  <si>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</si>
  <si>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</si>
  <si>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</si>
  <si>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</si>
  <si>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</si>
  <si>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</si>
  <si>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</si>
  <si>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</si>
  <si>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</si>
  <si>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</si>
  <si>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</si>
  <si>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</si>
  <si>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</si>
  <si>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</si>
  <si>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</si>
  <si>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</si>
  <si>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</si>
  <si>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</si>
  <si>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</si>
  <si>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</si>
  <si>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</si>
  <si>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</si>
  <si>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</si>
  <si>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</si>
  <si>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</si>
  <si>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</si>
  <si>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</si>
  <si>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</si>
  <si>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</si>
  <si>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</si>
  <si>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</si>
  <si>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</si>
  <si>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</si>
  <si>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</si>
  <si>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</si>
  <si>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</si>
  <si>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</si>
  <si>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</si>
  <si>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</si>
  <si>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</si>
  <si>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</si>
  <si>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</si>
  <si>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</si>
  <si>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</si>
  <si>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</si>
  <si>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</si>
  <si>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</si>
  <si>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</si>
  <si>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</si>
  <si>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</si>
  <si>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</si>
  <si>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</si>
  <si>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</si>
  <si>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</si>
  <si>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</si>
  <si>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</si>
  <si>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</si>
  <si>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</si>
  <si>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</si>
  <si>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</si>
  <si>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</si>
  <si>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</si>
  <si>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</si>
  <si>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</si>
  <si>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</si>
  <si>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</si>
  <si>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</si>
  <si>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</si>
  <si>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</si>
  <si>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</si>
  <si>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</si>
  <si>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</si>
  <si>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</si>
  <si>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</si>
  <si>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</si>
  <si>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</si>
  <si>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</si>
  <si>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</si>
  <si>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</si>
  <si>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</si>
  <si>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</si>
  <si>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</si>
  <si>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</si>
  <si>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</si>
  <si>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</si>
  <si>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</si>
  <si>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</si>
  <si>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</si>
  <si>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</si>
  <si>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</si>
  <si>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</si>
  <si>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</si>
  <si>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</si>
  <si>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</si>
  <si>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</si>
  <si>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</si>
  <si>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</si>
  <si>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</si>
  <si>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</si>
  <si>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</si>
  <si>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</si>
  <si>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</si>
  <si>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</si>
  <si>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</si>
  <si>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</si>
  <si>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</si>
  <si>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</si>
  <si>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</si>
  <si>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</si>
  <si>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</si>
  <si>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</si>
  <si>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</si>
  <si>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</si>
  <si>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</si>
  <si>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</si>
  <si>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</si>
  <si>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</si>
  <si>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</si>
  <si>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</si>
  <si>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</si>
  <si>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</si>
  <si>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</si>
  <si>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</si>
  <si>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</si>
  <si>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</si>
  <si>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</si>
  <si>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</si>
  <si>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</si>
  <si>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</si>
  <si>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</si>
  <si>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</si>
  <si>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</si>
  <si>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</si>
  <si>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</si>
  <si>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</si>
  <si>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</si>
  <si>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</si>
  <si>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</si>
  <si>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</si>
  <si>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</si>
  <si>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</si>
  <si>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</si>
  <si>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</si>
  <si>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</si>
  <si>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</si>
  <si>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</si>
  <si>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</si>
  <si>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</si>
  <si>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</si>
  <si>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</si>
  <si>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</si>
  <si>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</si>
  <si>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</si>
  <si>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</si>
  <si>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</si>
  <si>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</si>
  <si>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</si>
  <si>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</si>
  <si>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</si>
  <si>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</si>
  <si>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</si>
  <si>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</si>
  <si>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</si>
  <si>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</si>
  <si>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</si>
  <si>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</si>
  <si>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</si>
  <si>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</si>
  <si>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</si>
  <si>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</si>
  <si>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</si>
  <si>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</si>
  <si>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</si>
  <si>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</si>
  <si>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</si>
  <si>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</si>
  <si>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</si>
  <si>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</si>
  <si>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</si>
  <si>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</si>
  <si>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</si>
  <si>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</si>
  <si>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</si>
  <si>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</si>
  <si>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</si>
  <si>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</si>
  <si>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</si>
  <si>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</si>
  <si>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</si>
  <si>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</si>
  <si>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</si>
  <si>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</si>
  <si>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</si>
  <si>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</si>
  <si>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</si>
  <si>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</si>
  <si>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</si>
  <si>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</si>
  <si>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</si>
  <si>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</si>
  <si>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Hipermedia diseñada y compartida con la comunidad académica</t>
  </si>
  <si>
    <t>Ninguna</t>
  </si>
  <si>
    <t>Solicitudes atendidas</t>
  </si>
  <si>
    <t>Promocionar las creaciones audiovisuales de la SRE mediante la publicación de 100 videoclips que reflejen la vida universitaria en nuestro canal de YouTube, además de difundir 13 episodios del programa 'Historias con Futuro' en el Canal Institucional de RTVC y YouTube. En conjunto, suman un total de 113 producciones.</t>
  </si>
  <si>
    <t xml:space="preserve">Vídeos publicados en el canal de YouTube </t>
  </si>
  <si>
    <t>Diseñar una experiencia Transmedia sobre la Ruralidad, desplegando tres ejes temáticos: Interculturalidad, Medio Ambiente y Educación Rural</t>
  </si>
  <si>
    <t>Brindar asistencia para la divulgación de contenidos académicos por medio de plataformas digitales en respuesta a las solicitudes de las unidades académicas y administrativas de la universidad.</t>
  </si>
  <si>
    <t>Desarrollar series audiovisuales vinculadas a contenidos literarios con el propósito de crear material educativo destinado a mejorar la comprensión lectora mediante el medio audiovisual.</t>
  </si>
  <si>
    <t>publicaciones en la web</t>
  </si>
  <si>
    <t>Proceso : Planeación Estratégica</t>
  </si>
  <si>
    <t>Durante el primer trimestre del año, la Subdirección de Recursos Educativos (SRE) inició un proceso de transmedia, trabajando en la sistematización en diálogo con las producciones de las 20 temporadas del programa HcF. El objetivo es generar categorías que faciliten el desarrollo del ejercicio transmedia.</t>
  </si>
  <si>
    <t>Durante el período de enero a marzo de 2024, la SRE llevó a cabo la producción de dieciocho (18) videoclips, disponibles para su visualización en el canal de YouTube "RedAcademica". Los detalles específicos se encuentran en el Anexo A1-VC adjunto. Estos videoclips son breves producciones audiovisuales que narran las actividades y eventos realizados en diversas sedes universitarias. Su realización puede ser a solicitud de grupos estudiantiles, instituciones universitarias, o por iniciativa propia de la dependencia, siempre en línea con la agenda general de la Universidad y considerando la capacidad técnica y de recursos humanos disponibles.
En cuanto al programa "Historias con Futuro", su producción sigue un proceso que comprende investigación y grabación. Durante los meses mencionados, se aprobaron han trabajado en 7  programas. Para más detalles, se puede consultar el Anexo A2-HcF.</t>
  </si>
  <si>
    <t>Durante este primer trimestre, se han entablado conversaciones con el proyecto "Raíces y alas" para explorar la posibilidad de desarrollar esta serie de contenido audiovisual basada en obras literarias. Hasta el momento, se han realizado reuniones para discutir y planificar la implementación de esta idea.</t>
  </si>
  <si>
    <t>Durante el período de enero-marzo, la SRE llevó a cabo un total de veinticinco (25) transmisiones en vivo a través de streaming, las cuales están detalladas en el Anexo 3 A3-STR adjunto. Este proceso implica la comunicación en tiempo real mediante canales de YouTube o Facebook, utilizando una plataforma virtual específica. 
La dependencia recibe solicitudes por parte de los organizadores de eventos, proporcionando la información necesaria para programar la transmisión en los canales requeridos. Una vez recibida esta información, se planifican los eventos en directo y se envían los enlaces de acceso a la plataforma tanto a los presentadores y expositores como al público en general para su difusión.
Se solicita a los organizadores que envíen los archivos que deseen mostrar durante la transmisión, así como el guion del evento. Además, se insta a los expositores a conectarse entre una hora y treinta minutos antes del inicio de la transmisión para realizar pruebas técnicas y revisar el guion.
Una vez concluida la transmisión, esta queda almacenada en los canales utilizados para su difusión. En algunos casos, especialmente si el evento es de gran importancia o complejidad, se organizan reuniones preparatorias a través de Teams para definir los detalles tanto del evento como de la transmisión.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</si>
</sst>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4">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0" xfId="0" applyFont="1" applyAlignment="1" applyProtection="1">
      <alignment vertical="center" wrapText="1"/>
    </xf>
    <xf numFmtId="0" fontId="1" fillId="0" borderId="0" xfId="0" applyFont="1" applyFill="1" applyAlignment="1" applyProtection="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1" t="s">
        <v>59</v>
      </c>
      <c r="B1" s="92"/>
      <c r="C1" s="92"/>
      <c r="D1" s="92"/>
      <c r="E1" s="92"/>
      <c r="F1" s="92"/>
      <c r="G1" s="92"/>
      <c r="H1" s="92"/>
      <c r="I1" s="92"/>
      <c r="J1" s="92"/>
      <c r="K1" s="92"/>
      <c r="L1" s="92"/>
      <c r="M1" s="9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3" t="s">
        <v>5</v>
      </c>
      <c r="C4" s="103"/>
      <c r="D4" s="103"/>
      <c r="E4" s="103"/>
      <c r="F4" s="103"/>
      <c r="G4" s="104"/>
      <c r="H4" s="99" t="s">
        <v>60</v>
      </c>
      <c r="I4" s="100"/>
      <c r="J4" s="100"/>
      <c r="K4" s="100"/>
      <c r="L4" s="100"/>
      <c r="M4" s="101"/>
      <c r="N4" s="93" t="s">
        <v>61</v>
      </c>
      <c r="O4" s="94"/>
      <c r="P4" s="94"/>
      <c r="Q4" s="94"/>
      <c r="R4" s="94"/>
    </row>
    <row r="5" spans="1:18" ht="36.75" customHeight="1" x14ac:dyDescent="0.25">
      <c r="A5" s="11"/>
      <c r="B5" s="96" t="s">
        <v>71</v>
      </c>
      <c r="C5" s="96"/>
      <c r="D5" s="96"/>
      <c r="E5" s="96"/>
      <c r="F5" s="96"/>
      <c r="G5" s="10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5" t="s">
        <v>73</v>
      </c>
      <c r="I7" s="96"/>
      <c r="J7" s="96"/>
      <c r="K7" s="96"/>
      <c r="L7" s="96"/>
      <c r="M7" s="102"/>
      <c r="N7" s="95" t="s">
        <v>66</v>
      </c>
      <c r="O7" s="96"/>
      <c r="P7" s="96"/>
      <c r="Q7" s="96"/>
      <c r="R7" s="9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5" t="s">
        <v>244</v>
      </c>
      <c r="I9" s="86"/>
      <c r="J9" s="86"/>
      <c r="K9" s="86"/>
      <c r="L9" s="86"/>
      <c r="M9" s="87"/>
      <c r="N9" s="85" t="s">
        <v>245</v>
      </c>
      <c r="O9" s="86"/>
      <c r="P9" s="86"/>
      <c r="Q9" s="86"/>
      <c r="R9" s="86"/>
    </row>
    <row r="10" spans="1:18" ht="126" customHeight="1" x14ac:dyDescent="0.25">
      <c r="A10" s="11"/>
      <c r="B10" s="97" t="s">
        <v>45</v>
      </c>
      <c r="C10" s="105" t="s">
        <v>56</v>
      </c>
      <c r="D10" s="24" t="s">
        <v>48</v>
      </c>
      <c r="E10" s="3" t="s">
        <v>47</v>
      </c>
      <c r="F10" s="5" t="s">
        <v>65</v>
      </c>
      <c r="G10" s="29"/>
      <c r="H10" s="85"/>
      <c r="I10" s="86"/>
      <c r="J10" s="86"/>
      <c r="K10" s="86"/>
      <c r="L10" s="86"/>
      <c r="M10" s="87"/>
      <c r="N10" s="85"/>
      <c r="O10" s="86"/>
      <c r="P10" s="86"/>
      <c r="Q10" s="86"/>
      <c r="R10" s="86"/>
    </row>
    <row r="11" spans="1:18" ht="48" customHeight="1" x14ac:dyDescent="0.25">
      <c r="A11" s="11"/>
      <c r="B11" s="97"/>
      <c r="C11" s="105"/>
      <c r="D11" s="24" t="s">
        <v>49</v>
      </c>
      <c r="E11" s="3" t="s">
        <v>50</v>
      </c>
      <c r="F11" s="5" t="s">
        <v>65</v>
      </c>
      <c r="G11" s="29"/>
      <c r="H11" s="85"/>
      <c r="I11" s="86"/>
      <c r="J11" s="86"/>
      <c r="K11" s="86"/>
      <c r="L11" s="86"/>
      <c r="M11" s="87"/>
      <c r="N11" s="85"/>
      <c r="O11" s="86"/>
      <c r="P11" s="86"/>
      <c r="Q11" s="86"/>
      <c r="R11" s="86"/>
    </row>
    <row r="12" spans="1:18" ht="167.25" customHeight="1" x14ac:dyDescent="0.25">
      <c r="A12" s="11"/>
      <c r="B12" s="97"/>
      <c r="C12" s="105"/>
      <c r="D12" s="24" t="s">
        <v>51</v>
      </c>
      <c r="E12" s="3" t="s">
        <v>77</v>
      </c>
      <c r="F12" s="5" t="s">
        <v>65</v>
      </c>
      <c r="G12" s="29"/>
      <c r="H12" s="85"/>
      <c r="I12" s="86"/>
      <c r="J12" s="86"/>
      <c r="K12" s="86"/>
      <c r="L12" s="86"/>
      <c r="M12" s="87"/>
      <c r="N12" s="85"/>
      <c r="O12" s="86"/>
      <c r="P12" s="86"/>
      <c r="Q12" s="86"/>
      <c r="R12" s="86"/>
    </row>
    <row r="13" spans="1:18" ht="147" customHeight="1" x14ac:dyDescent="0.25">
      <c r="A13" s="11"/>
      <c r="B13" s="97"/>
      <c r="C13" s="105"/>
      <c r="D13" s="24" t="s">
        <v>52</v>
      </c>
      <c r="E13" s="3" t="s">
        <v>53</v>
      </c>
      <c r="F13" s="5" t="s">
        <v>65</v>
      </c>
      <c r="G13" s="29"/>
      <c r="H13" s="85"/>
      <c r="I13" s="86"/>
      <c r="J13" s="86"/>
      <c r="K13" s="86"/>
      <c r="L13" s="86"/>
      <c r="M13" s="87"/>
      <c r="N13" s="85"/>
      <c r="O13" s="86"/>
      <c r="P13" s="86"/>
      <c r="Q13" s="86"/>
      <c r="R13" s="86"/>
    </row>
    <row r="14" spans="1:18" ht="153.75" customHeight="1" x14ac:dyDescent="0.25">
      <c r="A14" s="11"/>
      <c r="B14" s="97"/>
      <c r="C14" s="105"/>
      <c r="D14" s="24" t="s">
        <v>54</v>
      </c>
      <c r="E14" s="3" t="s">
        <v>55</v>
      </c>
      <c r="F14" s="5" t="s">
        <v>65</v>
      </c>
      <c r="G14" s="29"/>
      <c r="H14" s="85"/>
      <c r="I14" s="86"/>
      <c r="J14" s="86"/>
      <c r="K14" s="86"/>
      <c r="L14" s="86"/>
      <c r="M14" s="87"/>
      <c r="N14" s="85"/>
      <c r="O14" s="86"/>
      <c r="P14" s="86"/>
      <c r="Q14" s="86"/>
      <c r="R14" s="86"/>
    </row>
    <row r="15" spans="1:18" ht="27" customHeight="1" x14ac:dyDescent="0.25">
      <c r="A15" s="11"/>
      <c r="B15" s="97"/>
      <c r="C15" s="105"/>
      <c r="D15" s="24" t="s">
        <v>70</v>
      </c>
      <c r="E15" s="3" t="s">
        <v>65</v>
      </c>
      <c r="F15" s="5" t="s">
        <v>65</v>
      </c>
      <c r="G15" s="29"/>
      <c r="H15" s="85"/>
      <c r="I15" s="86"/>
      <c r="J15" s="86"/>
      <c r="K15" s="86"/>
      <c r="L15" s="86"/>
      <c r="M15" s="87"/>
      <c r="N15" s="85"/>
      <c r="O15" s="86"/>
      <c r="P15" s="86"/>
      <c r="Q15" s="86"/>
      <c r="R15" s="86"/>
    </row>
    <row r="16" spans="1:18" ht="19.5" customHeight="1" x14ac:dyDescent="0.25">
      <c r="A16" s="11"/>
      <c r="B16" s="97"/>
      <c r="C16" s="44" t="s">
        <v>67</v>
      </c>
      <c r="D16" s="43" t="s">
        <v>65</v>
      </c>
      <c r="E16" s="3" t="s">
        <v>65</v>
      </c>
      <c r="F16" s="5" t="s">
        <v>65</v>
      </c>
      <c r="G16" s="29"/>
      <c r="H16" s="85"/>
      <c r="I16" s="86"/>
      <c r="J16" s="86"/>
      <c r="K16" s="86"/>
      <c r="L16" s="86"/>
      <c r="M16" s="87"/>
      <c r="N16" s="85"/>
      <c r="O16" s="86"/>
      <c r="P16" s="86"/>
      <c r="Q16" s="86"/>
      <c r="R16" s="86"/>
    </row>
    <row r="17" spans="1:18" ht="95.25" customHeight="1" thickBot="1" x14ac:dyDescent="0.3">
      <c r="A17" s="31"/>
      <c r="B17" s="98"/>
      <c r="C17" s="22" t="s">
        <v>57</v>
      </c>
      <c r="D17" s="25" t="s">
        <v>58</v>
      </c>
      <c r="E17" s="45" t="s">
        <v>65</v>
      </c>
      <c r="F17" s="46" t="s">
        <v>65</v>
      </c>
      <c r="G17" s="29"/>
      <c r="H17" s="85"/>
      <c r="I17" s="86"/>
      <c r="J17" s="86"/>
      <c r="K17" s="86"/>
      <c r="L17" s="86"/>
      <c r="M17" s="87"/>
      <c r="N17" s="85"/>
      <c r="O17" s="86"/>
      <c r="P17" s="86"/>
      <c r="Q17" s="86"/>
      <c r="R17" s="86"/>
    </row>
    <row r="18" spans="1:18" ht="15.75" thickBot="1" x14ac:dyDescent="0.3">
      <c r="A18" s="14"/>
      <c r="B18" s="15"/>
      <c r="C18" s="15"/>
      <c r="D18" s="15"/>
      <c r="E18" s="15"/>
      <c r="F18" s="15"/>
      <c r="G18" s="16"/>
      <c r="H18" s="88"/>
      <c r="I18" s="89"/>
      <c r="J18" s="89"/>
      <c r="K18" s="89"/>
      <c r="L18" s="89"/>
      <c r="M18" s="90"/>
      <c r="N18" s="88"/>
      <c r="O18" s="89"/>
      <c r="P18" s="89"/>
      <c r="Q18" s="89"/>
      <c r="R18" s="8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zoomScaleNormal="100" zoomScaleSheetLayoutView="100" workbookViewId="0">
      <selection activeCell="G10" sqref="G10"/>
    </sheetView>
  </sheetViews>
  <sheetFormatPr baseColWidth="10" defaultColWidth="11.42578125" defaultRowHeight="12.75" x14ac:dyDescent="0.25"/>
  <cols>
    <col min="1" max="1" width="23.7109375" style="76" customWidth="1"/>
    <col min="2" max="2" width="13.7109375" style="76" customWidth="1"/>
    <col min="3" max="3" width="14.7109375" style="76" customWidth="1"/>
    <col min="4" max="4" width="18.140625" style="76" customWidth="1"/>
    <col min="5" max="5" width="40.42578125" style="76" customWidth="1"/>
    <col min="6" max="6" width="19.28515625" style="76" customWidth="1"/>
    <col min="7" max="7" width="29.42578125" style="76" customWidth="1"/>
    <col min="8" max="9" width="17.85546875" style="75" customWidth="1"/>
    <col min="10" max="11" width="11.42578125" style="75"/>
    <col min="12" max="12" width="16.85546875" style="75" customWidth="1"/>
    <col min="13" max="13" width="23.42578125" style="75" customWidth="1"/>
    <col min="14" max="14" width="18.28515625" style="75" customWidth="1"/>
    <col min="15" max="15" width="17.140625" style="75" customWidth="1"/>
    <col min="16" max="16" width="11.42578125" style="54"/>
    <col min="17" max="17" width="34" style="76" customWidth="1"/>
    <col min="18" max="18" width="16.28515625" style="77" customWidth="1"/>
    <col min="19" max="19" width="31.140625" style="76" customWidth="1"/>
    <col min="20" max="16384" width="11.42578125" style="1"/>
  </cols>
  <sheetData>
    <row r="1" spans="1:19" ht="24" customHeight="1" x14ac:dyDescent="0.25">
      <c r="A1" s="126"/>
      <c r="B1" s="126"/>
      <c r="C1" s="126"/>
      <c r="D1" s="128" t="s">
        <v>31</v>
      </c>
      <c r="E1" s="129"/>
      <c r="F1" s="129"/>
      <c r="G1" s="129"/>
      <c r="H1" s="129"/>
      <c r="I1" s="129"/>
      <c r="J1" s="129"/>
      <c r="K1" s="129"/>
      <c r="L1" s="129"/>
      <c r="M1" s="129"/>
      <c r="N1" s="130"/>
      <c r="O1" s="111" t="s">
        <v>246</v>
      </c>
      <c r="P1" s="112"/>
      <c r="Q1" s="112"/>
      <c r="R1" s="112"/>
      <c r="S1" s="113"/>
    </row>
    <row r="2" spans="1:19" ht="28.5" customHeight="1" x14ac:dyDescent="0.25">
      <c r="A2" s="126"/>
      <c r="B2" s="126"/>
      <c r="C2" s="126"/>
      <c r="D2" s="116" t="s">
        <v>32</v>
      </c>
      <c r="E2" s="117"/>
      <c r="F2" s="117"/>
      <c r="G2" s="117"/>
      <c r="H2" s="117"/>
      <c r="I2" s="117"/>
      <c r="J2" s="117"/>
      <c r="K2" s="117"/>
      <c r="L2" s="117"/>
      <c r="M2" s="117"/>
      <c r="N2" s="118"/>
      <c r="O2" s="111" t="s">
        <v>369</v>
      </c>
      <c r="P2" s="112"/>
      <c r="Q2" s="112"/>
      <c r="R2" s="112"/>
      <c r="S2" s="113"/>
    </row>
    <row r="3" spans="1:19" ht="22.5" customHeight="1" x14ac:dyDescent="0.25">
      <c r="A3" s="126"/>
      <c r="B3" s="126"/>
      <c r="C3" s="126"/>
      <c r="D3" s="119"/>
      <c r="E3" s="120"/>
      <c r="F3" s="120"/>
      <c r="G3" s="120"/>
      <c r="H3" s="120"/>
      <c r="I3" s="120"/>
      <c r="J3" s="120"/>
      <c r="K3" s="120"/>
      <c r="L3" s="120"/>
      <c r="M3" s="120"/>
      <c r="N3" s="121"/>
      <c r="O3" s="111" t="s">
        <v>370</v>
      </c>
      <c r="P3" s="112"/>
      <c r="Q3" s="112"/>
      <c r="R3" s="112"/>
      <c r="S3" s="113"/>
    </row>
    <row r="4" spans="1:19" ht="24" customHeight="1" x14ac:dyDescent="0.25">
      <c r="A4" s="123" t="s">
        <v>696</v>
      </c>
      <c r="B4" s="123"/>
      <c r="C4" s="123"/>
      <c r="D4" s="123"/>
      <c r="E4" s="123"/>
      <c r="F4" s="123"/>
      <c r="G4" s="123"/>
      <c r="H4" s="123"/>
      <c r="I4" s="123"/>
      <c r="J4" s="123"/>
      <c r="K4" s="123"/>
      <c r="L4" s="123"/>
      <c r="M4" s="123"/>
      <c r="N4" s="123"/>
      <c r="O4" s="123"/>
      <c r="P4" s="123"/>
      <c r="Q4" s="123"/>
      <c r="R4" s="123"/>
      <c r="S4" s="123"/>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5" t="s">
        <v>257</v>
      </c>
      <c r="B6" s="122" t="s">
        <v>5</v>
      </c>
      <c r="C6" s="122"/>
      <c r="D6" s="122"/>
      <c r="E6" s="122"/>
      <c r="F6" s="122"/>
      <c r="G6" s="114" t="s">
        <v>60</v>
      </c>
      <c r="H6" s="114"/>
      <c r="I6" s="114"/>
      <c r="J6" s="114"/>
      <c r="K6" s="114"/>
      <c r="L6" s="114"/>
      <c r="M6" s="114"/>
      <c r="N6" s="114"/>
      <c r="O6" s="107" t="s">
        <v>61</v>
      </c>
      <c r="P6" s="108"/>
      <c r="Q6" s="108"/>
      <c r="R6" s="108"/>
      <c r="S6" s="109"/>
    </row>
    <row r="7" spans="1:19" s="2" customFormat="1" ht="25.5" customHeight="1" x14ac:dyDescent="0.25">
      <c r="A7" s="115"/>
      <c r="B7" s="124" t="s">
        <v>0</v>
      </c>
      <c r="C7" s="124" t="s">
        <v>1</v>
      </c>
      <c r="D7" s="124" t="s">
        <v>2</v>
      </c>
      <c r="E7" s="127" t="s">
        <v>69</v>
      </c>
      <c r="F7" s="127" t="s">
        <v>368</v>
      </c>
      <c r="G7" s="106" t="s">
        <v>367</v>
      </c>
      <c r="H7" s="106" t="s">
        <v>247</v>
      </c>
      <c r="I7" s="106" t="s">
        <v>248</v>
      </c>
      <c r="J7" s="106" t="s">
        <v>33</v>
      </c>
      <c r="K7" s="106"/>
      <c r="L7" s="106" t="s">
        <v>254</v>
      </c>
      <c r="M7" s="106" t="s">
        <v>366</v>
      </c>
      <c r="N7" s="106" t="s">
        <v>34</v>
      </c>
      <c r="O7" s="110" t="s">
        <v>249</v>
      </c>
      <c r="P7" s="110" t="s">
        <v>250</v>
      </c>
      <c r="Q7" s="110" t="s">
        <v>6</v>
      </c>
      <c r="R7" s="125" t="s">
        <v>686</v>
      </c>
      <c r="S7" s="110" t="s">
        <v>62</v>
      </c>
    </row>
    <row r="8" spans="1:19" ht="22.5" customHeight="1" x14ac:dyDescent="0.25">
      <c r="A8" s="115"/>
      <c r="B8" s="124"/>
      <c r="C8" s="124"/>
      <c r="D8" s="124"/>
      <c r="E8" s="127"/>
      <c r="F8" s="127"/>
      <c r="G8" s="106"/>
      <c r="H8" s="106"/>
      <c r="I8" s="106"/>
      <c r="J8" s="63" t="s">
        <v>3</v>
      </c>
      <c r="K8" s="63" t="s">
        <v>4</v>
      </c>
      <c r="L8" s="106"/>
      <c r="M8" s="106"/>
      <c r="N8" s="106"/>
      <c r="O8" s="110"/>
      <c r="P8" s="110"/>
      <c r="Q8" s="110"/>
      <c r="R8" s="125"/>
      <c r="S8" s="110"/>
    </row>
    <row r="9" spans="1:19" s="83" customFormat="1" ht="102" x14ac:dyDescent="0.25">
      <c r="A9" s="79" t="s">
        <v>231</v>
      </c>
      <c r="B9" s="79" t="s">
        <v>30</v>
      </c>
      <c r="C9" s="79" t="s">
        <v>258</v>
      </c>
      <c r="D9" s="79" t="s">
        <v>261</v>
      </c>
      <c r="E9" s="79" t="s">
        <v>345</v>
      </c>
      <c r="F9" s="79" t="s">
        <v>577</v>
      </c>
      <c r="G9" s="79" t="s">
        <v>692</v>
      </c>
      <c r="H9" s="80">
        <v>1</v>
      </c>
      <c r="I9" s="79" t="s">
        <v>687</v>
      </c>
      <c r="J9" s="81">
        <v>45323</v>
      </c>
      <c r="K9" s="81">
        <v>45646</v>
      </c>
      <c r="L9" s="81" t="s">
        <v>255</v>
      </c>
      <c r="M9" s="79" t="s">
        <v>7</v>
      </c>
      <c r="N9" s="55" t="s">
        <v>688</v>
      </c>
      <c r="O9" s="59">
        <v>0</v>
      </c>
      <c r="P9" s="58">
        <f t="shared" ref="P9:P70" si="0">IF((O9/H9)&gt;100%,100%,(O9/H9))</f>
        <v>0</v>
      </c>
      <c r="Q9" s="55" t="s">
        <v>697</v>
      </c>
      <c r="R9" s="57" t="s">
        <v>336</v>
      </c>
      <c r="S9" s="55" t="s">
        <v>688</v>
      </c>
    </row>
    <row r="10" spans="1:19" s="83" customFormat="1" ht="409.5" x14ac:dyDescent="0.25">
      <c r="A10" s="79" t="s">
        <v>231</v>
      </c>
      <c r="B10" s="79" t="s">
        <v>30</v>
      </c>
      <c r="C10" s="79" t="s">
        <v>266</v>
      </c>
      <c r="D10" s="79" t="s">
        <v>328</v>
      </c>
      <c r="E10" s="79" t="s">
        <v>351</v>
      </c>
      <c r="F10" s="79" t="s">
        <v>615</v>
      </c>
      <c r="G10" s="79" t="s">
        <v>693</v>
      </c>
      <c r="H10" s="80">
        <v>80</v>
      </c>
      <c r="I10" s="79" t="s">
        <v>689</v>
      </c>
      <c r="J10" s="81">
        <v>45311</v>
      </c>
      <c r="K10" s="81">
        <v>45643</v>
      </c>
      <c r="L10" s="81" t="s">
        <v>255</v>
      </c>
      <c r="M10" s="79" t="s">
        <v>7</v>
      </c>
      <c r="N10" s="55" t="s">
        <v>688</v>
      </c>
      <c r="O10" s="59">
        <v>25</v>
      </c>
      <c r="P10" s="58">
        <f t="shared" si="0"/>
        <v>0.3125</v>
      </c>
      <c r="Q10" s="55" t="s">
        <v>700</v>
      </c>
      <c r="R10" s="57" t="s">
        <v>336</v>
      </c>
      <c r="S10" s="55" t="s">
        <v>688</v>
      </c>
    </row>
    <row r="11" spans="1:19" s="84" customFormat="1" ht="293.25" x14ac:dyDescent="0.25">
      <c r="A11" s="79" t="s">
        <v>231</v>
      </c>
      <c r="B11" s="79" t="s">
        <v>30</v>
      </c>
      <c r="C11" s="79" t="s">
        <v>266</v>
      </c>
      <c r="D11" s="79" t="s">
        <v>328</v>
      </c>
      <c r="E11" s="79" t="s">
        <v>351</v>
      </c>
      <c r="F11" s="79" t="s">
        <v>620</v>
      </c>
      <c r="G11" s="79" t="s">
        <v>690</v>
      </c>
      <c r="H11" s="80">
        <v>113</v>
      </c>
      <c r="I11" s="79" t="s">
        <v>691</v>
      </c>
      <c r="J11" s="81">
        <v>44946</v>
      </c>
      <c r="K11" s="81">
        <v>45280</v>
      </c>
      <c r="L11" s="81" t="s">
        <v>255</v>
      </c>
      <c r="M11" s="79" t="s">
        <v>7</v>
      </c>
      <c r="N11" s="55" t="s">
        <v>688</v>
      </c>
      <c r="O11" s="56">
        <v>18</v>
      </c>
      <c r="P11" s="58">
        <f t="shared" si="0"/>
        <v>0.15929203539823009</v>
      </c>
      <c r="Q11" s="55" t="s">
        <v>698</v>
      </c>
      <c r="R11" s="57" t="s">
        <v>336</v>
      </c>
      <c r="S11" s="55" t="s">
        <v>688</v>
      </c>
    </row>
    <row r="12" spans="1:19" s="83" customFormat="1" ht="89.25" x14ac:dyDescent="0.25">
      <c r="A12" s="79" t="s">
        <v>231</v>
      </c>
      <c r="B12" s="79" t="s">
        <v>30</v>
      </c>
      <c r="C12" s="79" t="s">
        <v>266</v>
      </c>
      <c r="D12" s="79" t="s">
        <v>328</v>
      </c>
      <c r="E12" s="79" t="s">
        <v>351</v>
      </c>
      <c r="F12" s="79" t="s">
        <v>621</v>
      </c>
      <c r="G12" s="79" t="s">
        <v>694</v>
      </c>
      <c r="H12" s="80">
        <v>5</v>
      </c>
      <c r="I12" s="79" t="s">
        <v>695</v>
      </c>
      <c r="J12" s="82">
        <v>45311</v>
      </c>
      <c r="K12" s="82">
        <v>45646</v>
      </c>
      <c r="L12" s="81" t="s">
        <v>255</v>
      </c>
      <c r="M12" s="79" t="s">
        <v>7</v>
      </c>
      <c r="N12" s="55" t="s">
        <v>688</v>
      </c>
      <c r="O12" s="56">
        <v>0</v>
      </c>
      <c r="P12" s="58">
        <f t="shared" si="0"/>
        <v>0</v>
      </c>
      <c r="Q12" s="55" t="s">
        <v>699</v>
      </c>
      <c r="R12" s="57" t="s">
        <v>336</v>
      </c>
      <c r="S12" s="55" t="s">
        <v>688</v>
      </c>
    </row>
    <row r="13" spans="1:19" ht="20.25" x14ac:dyDescent="0.25">
      <c r="A13" s="55"/>
      <c r="B13" s="55"/>
      <c r="C13" s="55"/>
      <c r="D13" s="55"/>
      <c r="E13" s="55"/>
      <c r="F13" s="55"/>
      <c r="G13" s="55"/>
      <c r="H13" s="56"/>
      <c r="I13" s="57"/>
      <c r="J13" s="57"/>
      <c r="K13" s="57"/>
      <c r="L13" s="57"/>
      <c r="M13" s="55"/>
      <c r="N13" s="55"/>
      <c r="O13" s="56"/>
      <c r="P13" s="58" t="e">
        <f t="shared" si="0"/>
        <v>#DIV/0!</v>
      </c>
      <c r="Q13" s="55"/>
      <c r="R13" s="57"/>
      <c r="S13" s="55"/>
    </row>
    <row r="14" spans="1:19" ht="20.25" x14ac:dyDescent="0.25">
      <c r="A14" s="55"/>
      <c r="B14" s="55"/>
      <c r="C14" s="55"/>
      <c r="D14" s="55"/>
      <c r="E14" s="55"/>
      <c r="F14" s="55"/>
      <c r="G14" s="55"/>
      <c r="H14" s="59"/>
      <c r="I14" s="55"/>
      <c r="J14" s="57"/>
      <c r="K14" s="57"/>
      <c r="L14" s="57"/>
      <c r="M14" s="55"/>
      <c r="N14" s="55"/>
      <c r="O14" s="56"/>
      <c r="P14" s="58" t="e">
        <f t="shared" si="0"/>
        <v>#DIV/0!</v>
      </c>
      <c r="Q14" s="55"/>
      <c r="R14" s="57"/>
      <c r="S14" s="55"/>
    </row>
    <row r="15" spans="1:19" s="48" customFormat="1" ht="20.25" x14ac:dyDescent="0.25">
      <c r="A15" s="55"/>
      <c r="B15" s="55"/>
      <c r="C15" s="55"/>
      <c r="D15" s="55"/>
      <c r="E15" s="55"/>
      <c r="F15" s="55"/>
      <c r="G15" s="55"/>
      <c r="H15" s="56"/>
      <c r="I15" s="55"/>
      <c r="J15" s="57"/>
      <c r="K15" s="57"/>
      <c r="L15" s="57"/>
      <c r="M15" s="55"/>
      <c r="N15" s="55"/>
      <c r="O15" s="56"/>
      <c r="P15" s="58" t="e">
        <f t="shared" si="0"/>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0"/>
        <v>#DIV/0!</v>
      </c>
      <c r="Q16" s="55"/>
      <c r="R16" s="57"/>
      <c r="S16" s="55"/>
    </row>
    <row r="17" spans="1:19" ht="20.25" x14ac:dyDescent="0.25">
      <c r="A17" s="55"/>
      <c r="B17" s="55"/>
      <c r="C17" s="55"/>
      <c r="D17" s="55"/>
      <c r="E17" s="55"/>
      <c r="F17" s="55"/>
      <c r="G17" s="55"/>
      <c r="H17" s="56"/>
      <c r="I17" s="55"/>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7"/>
      <c r="J19" s="57"/>
      <c r="K19" s="57"/>
      <c r="L19" s="57"/>
      <c r="M19" s="55"/>
      <c r="N19" s="55"/>
      <c r="O19" s="56"/>
      <c r="P19" s="58" t="e">
        <f t="shared" ref="P19" si="1">IF((O19/H19)&gt;100%,100%,(O19/H19))</f>
        <v>#DIV/0!</v>
      </c>
      <c r="Q19" s="55"/>
      <c r="R19" s="57"/>
      <c r="S19" s="55"/>
    </row>
    <row r="20" spans="1:19" ht="20.25" x14ac:dyDescent="0.25">
      <c r="A20" s="55"/>
      <c r="B20" s="55"/>
      <c r="C20" s="55"/>
      <c r="D20" s="55"/>
      <c r="E20" s="55"/>
      <c r="F20" s="55"/>
      <c r="G20" s="57"/>
      <c r="H20" s="56"/>
      <c r="I20" s="57"/>
      <c r="J20" s="57"/>
      <c r="K20" s="57"/>
      <c r="L20" s="57"/>
      <c r="M20" s="55"/>
      <c r="N20" s="55"/>
      <c r="O20" s="59"/>
      <c r="P20" s="58" t="e">
        <f t="shared" si="0"/>
        <v>#DIV/0!</v>
      </c>
      <c r="Q20" s="55"/>
      <c r="R20" s="57"/>
      <c r="S20" s="55"/>
    </row>
    <row r="21" spans="1:19" ht="20.25" x14ac:dyDescent="0.25">
      <c r="A21" s="55"/>
      <c r="B21" s="55"/>
      <c r="C21" s="55"/>
      <c r="D21" s="55"/>
      <c r="E21" s="55"/>
      <c r="F21" s="55"/>
      <c r="G21" s="55"/>
      <c r="H21" s="56"/>
      <c r="I21" s="57"/>
      <c r="J21" s="60"/>
      <c r="K21" s="60"/>
      <c r="L21" s="60"/>
      <c r="M21" s="55"/>
      <c r="N21" s="55"/>
      <c r="O21" s="55"/>
      <c r="P21" s="58" t="e">
        <f t="shared" si="0"/>
        <v>#DIV/0!</v>
      </c>
      <c r="Q21" s="55"/>
      <c r="R21" s="57"/>
      <c r="S21" s="55"/>
    </row>
    <row r="22" spans="1:19" ht="20.25" x14ac:dyDescent="0.25">
      <c r="A22" s="55"/>
      <c r="B22" s="55"/>
      <c r="C22" s="55"/>
      <c r="D22" s="55"/>
      <c r="E22" s="55"/>
      <c r="F22" s="55"/>
      <c r="G22" s="55"/>
      <c r="H22" s="56"/>
      <c r="I22" s="55"/>
      <c r="J22" s="60"/>
      <c r="K22" s="60"/>
      <c r="L22" s="60"/>
      <c r="M22" s="55"/>
      <c r="N22" s="55"/>
      <c r="O22" s="56"/>
      <c r="P22" s="58" t="e">
        <f t="shared" si="0"/>
        <v>#DIV/0!</v>
      </c>
      <c r="Q22" s="55"/>
      <c r="R22" s="57"/>
      <c r="S22" s="55"/>
    </row>
    <row r="23" spans="1:19" ht="20.25" x14ac:dyDescent="0.25">
      <c r="A23" s="55"/>
      <c r="B23" s="55"/>
      <c r="C23" s="55"/>
      <c r="D23" s="55"/>
      <c r="E23" s="55"/>
      <c r="F23" s="55"/>
      <c r="G23" s="55"/>
      <c r="H23" s="56"/>
      <c r="I23" s="55"/>
      <c r="J23" s="57"/>
      <c r="K23" s="60"/>
      <c r="L23" s="60"/>
      <c r="M23" s="55"/>
      <c r="N23" s="55"/>
      <c r="O23" s="55"/>
      <c r="P23" s="58" t="e">
        <f t="shared" si="0"/>
        <v>#DIV/0!</v>
      </c>
      <c r="Q23" s="55"/>
      <c r="R23" s="57"/>
      <c r="S23" s="55"/>
    </row>
    <row r="24" spans="1:19" ht="20.25" x14ac:dyDescent="0.25">
      <c r="A24" s="55"/>
      <c r="B24" s="55"/>
      <c r="C24" s="55"/>
      <c r="D24" s="55"/>
      <c r="E24" s="55"/>
      <c r="F24" s="55"/>
      <c r="G24" s="55"/>
      <c r="H24" s="61"/>
      <c r="I24" s="55"/>
      <c r="J24" s="60"/>
      <c r="K24" s="60"/>
      <c r="L24" s="60"/>
      <c r="M24" s="78"/>
      <c r="N24" s="55"/>
      <c r="O24" s="56"/>
      <c r="P24" s="58" t="e">
        <f t="shared" si="0"/>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0"/>
        <v>#DIV/0!</v>
      </c>
      <c r="Q25" s="55"/>
      <c r="R25" s="57"/>
      <c r="S25" s="55"/>
    </row>
    <row r="26" spans="1:19" ht="20.25" x14ac:dyDescent="0.25">
      <c r="A26" s="55"/>
      <c r="B26" s="55"/>
      <c r="C26" s="55"/>
      <c r="D26" s="55"/>
      <c r="E26" s="55"/>
      <c r="F26" s="55"/>
      <c r="G26" s="57"/>
      <c r="H26" s="56"/>
      <c r="I26" s="57"/>
      <c r="J26" s="57"/>
      <c r="K26" s="57"/>
      <c r="L26" s="57"/>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62"/>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4" si="2">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2"/>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2"/>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2"/>
        <v>#DIV/0!</v>
      </c>
      <c r="Q108" s="55"/>
      <c r="R108" s="57"/>
      <c r="S108" s="55"/>
    </row>
    <row r="109" spans="1:19" ht="20.25" x14ac:dyDescent="0.25">
      <c r="A109" s="55"/>
      <c r="B109" s="55"/>
      <c r="C109" s="55"/>
      <c r="D109" s="55"/>
      <c r="E109" s="55"/>
      <c r="F109" s="55"/>
      <c r="G109" s="55"/>
      <c r="H109" s="56"/>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ref="P135:P198" si="3">IF((O135/H135)&gt;100%,100%,(O135/H135))</f>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ref="P199:P262" si="4">IF((O199/H199)&gt;100%,100%,(O199/H199))</f>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ref="P263:P326" si="5">IF((O263/H263)&gt;100%,100%,(O263/H263))</f>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ref="P327:P390" si="6">IF((O327/H327)&gt;100%,100%,(O327/H327))</f>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ref="P391:P454" si="7">IF((O391/H391)&gt;100%,100%,(O391/H391))</f>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ref="P455:P518" si="8">IF((O455/H455)&gt;100%,100%,(O455/H455))</f>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ref="P519:P582" si="9">IF((O519/H519)&gt;100%,100%,(O519/H519))</f>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ref="P583:P646" si="10">IF((O583/H583)&gt;100%,100%,(O583/H583))</f>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ref="P647:P710" si="11">IF((O647/H647)&gt;100%,100%,(O647/H647))</f>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ref="P711:P774" si="12">IF((O711/H711)&gt;100%,100%,(O711/H711))</f>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ref="P775:P838" si="13">IF((O775/H775)&gt;100%,100%,(O775/H775))</f>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ref="P839:P892" si="14">IF((O839/H839)&gt;100%,100%,(O839/H839))</f>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33" customHeight="1"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4"/>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4"/>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4"/>
        <v>#DIV/0!</v>
      </c>
      <c r="Q891" s="55"/>
      <c r="R891" s="57"/>
      <c r="S891" s="55"/>
    </row>
    <row r="892" spans="1:19" ht="18" x14ac:dyDescent="0.25">
      <c r="A892" s="55"/>
      <c r="B892" s="55"/>
      <c r="C892" s="55"/>
      <c r="D892" s="55"/>
      <c r="E892" s="55"/>
      <c r="F892" s="55"/>
      <c r="G892" s="55"/>
      <c r="H892" s="55"/>
      <c r="I892" s="55"/>
      <c r="J892" s="60"/>
      <c r="K892" s="60"/>
      <c r="L892" s="60"/>
      <c r="M892" s="55"/>
      <c r="N892" s="55"/>
      <c r="O892" s="55"/>
      <c r="P892" s="58" t="e">
        <f t="shared" si="14"/>
        <v>#DIV/0!</v>
      </c>
      <c r="Q892" s="55"/>
      <c r="R892" s="57"/>
      <c r="S892" s="55"/>
    </row>
  </sheetData>
  <sheetProtection algorithmName="SHA-512" hashValue="Af0dScsnI4GFmU1IVFedZ0fxEUM0PDUdRIO/MvdnOWjcmFGlpih1yoxTYtzND+lrRpanmULd6wy4SZmj7qYu3g==" saltValue="10vVmEaLOqeffnblM0j1Vg==" spinCount="100000" sheet="1"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J16:K18 J11:K11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1" t="s">
        <v>27</v>
      </c>
      <c r="B2" s="49" t="s">
        <v>238</v>
      </c>
      <c r="C2" s="132" t="s">
        <v>78</v>
      </c>
      <c r="D2" s="132"/>
      <c r="E2" s="132"/>
      <c r="F2" s="132"/>
    </row>
    <row r="3" spans="1:47" ht="27.75" customHeight="1" x14ac:dyDescent="0.25">
      <c r="A3" s="131"/>
      <c r="B3" s="131" t="s">
        <v>82</v>
      </c>
      <c r="C3" s="131" t="s">
        <v>79</v>
      </c>
      <c r="D3" s="131" t="s">
        <v>2</v>
      </c>
      <c r="E3" s="131" t="s">
        <v>80</v>
      </c>
      <c r="F3" s="131" t="s">
        <v>81</v>
      </c>
      <c r="G3" s="131" t="s">
        <v>335</v>
      </c>
      <c r="H3" s="131" t="s">
        <v>28</v>
      </c>
      <c r="I3" s="131" t="s">
        <v>83</v>
      </c>
      <c r="J3" s="131" t="s">
        <v>84</v>
      </c>
      <c r="K3" s="131" t="s">
        <v>91</v>
      </c>
      <c r="L3" s="131" t="s">
        <v>92</v>
      </c>
      <c r="M3" s="131" t="s">
        <v>85</v>
      </c>
      <c r="N3" s="131" t="s">
        <v>86</v>
      </c>
      <c r="O3" s="131" t="s">
        <v>87</v>
      </c>
      <c r="P3" s="131" t="s">
        <v>88</v>
      </c>
      <c r="Q3" s="131" t="s">
        <v>89</v>
      </c>
      <c r="R3" s="131" t="s">
        <v>90</v>
      </c>
      <c r="S3" s="131" t="s">
        <v>97</v>
      </c>
      <c r="T3" s="131" t="s">
        <v>99</v>
      </c>
      <c r="U3" s="131" t="s">
        <v>100</v>
      </c>
      <c r="V3" s="131" t="s">
        <v>96</v>
      </c>
      <c r="W3" s="131" t="s">
        <v>114</v>
      </c>
      <c r="X3" s="131" t="s">
        <v>115</v>
      </c>
      <c r="Y3" s="131" t="s">
        <v>98</v>
      </c>
      <c r="Z3" s="131" t="s">
        <v>232</v>
      </c>
      <c r="AA3" s="131" t="s">
        <v>233</v>
      </c>
      <c r="AB3" s="131" t="s">
        <v>29</v>
      </c>
      <c r="AC3" s="131" t="s">
        <v>191</v>
      </c>
      <c r="AD3" s="131" t="s">
        <v>193</v>
      </c>
      <c r="AF3" s="131" t="s">
        <v>194</v>
      </c>
      <c r="AH3" s="131" t="s">
        <v>195</v>
      </c>
      <c r="AJ3" s="131" t="s">
        <v>196</v>
      </c>
      <c r="AL3" s="131" t="s">
        <v>197</v>
      </c>
      <c r="AN3" s="131" t="s">
        <v>198</v>
      </c>
      <c r="AO3" s="131" t="s">
        <v>192</v>
      </c>
      <c r="AP3" s="131" t="s">
        <v>190</v>
      </c>
      <c r="AR3" s="131" t="s">
        <v>239</v>
      </c>
      <c r="AS3" s="131" t="s">
        <v>253</v>
      </c>
      <c r="AT3" s="131" t="s">
        <v>262</v>
      </c>
      <c r="AU3" s="133" t="s">
        <v>263</v>
      </c>
    </row>
    <row r="4" spans="1:47" ht="30"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F4" s="131"/>
      <c r="AH4" s="131"/>
      <c r="AJ4" s="131"/>
      <c r="AL4" s="131"/>
      <c r="AN4" s="131"/>
      <c r="AO4" s="131"/>
      <c r="AP4" s="131"/>
      <c r="AR4" s="131"/>
      <c r="AS4" s="131"/>
      <c r="AT4" s="131"/>
      <c r="AU4" s="133"/>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2024-05-10T19:11:58Z</dcterms:modified>
</cp:coreProperties>
</file>