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514EEB8B-0865-45FA-B4A3-4A3EEF540E53}"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'FOR-PES-006'!$A$1:$S$18</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P10" i="1"/>
  <c r="P11" i="1"/>
  <c r="P12" i="1"/>
  <c r="P13" i="1"/>
  <c r="P891" i="1" l="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7" i="1"/>
  <c r="P16" i="1"/>
  <c r="P15" i="1"/>
  <c r="P14" i="1"/>
  <c r="P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<sst xmlns="http://schemas.openxmlformats.org/spreadsheetml/2006/main" count="913" uniqueCount="721">
  <si>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</si>
  <si>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</si>
  <si>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</si>
  <si>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</si>
  <si>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</si>
  <si>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</si>
  <si>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</si>
  <si>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</si>
  <si>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</si>
  <si>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</si>
  <si>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</si>
  <si>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</si>
  <si>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</si>
  <si>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</si>
  <si>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</si>
  <si>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</si>
  <si>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</si>
  <si>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</si>
  <si>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</si>
  <si>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</si>
  <si>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</si>
  <si>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</si>
  <si>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</si>
  <si>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</si>
  <si>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</si>
  <si>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</si>
  <si>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</si>
  <si>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</si>
  <si>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</si>
  <si>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</si>
  <si>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</si>
  <si>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</si>
  <si>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</si>
  <si>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</si>
  <si>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</si>
  <si>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</si>
  <si>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</si>
  <si>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</si>
  <si>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</si>
  <si>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</si>
  <si>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</si>
  <si>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</si>
  <si>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</si>
  <si>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</si>
  <si>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</si>
  <si>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</si>
  <si>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</si>
  <si>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</si>
  <si>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</si>
  <si>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</si>
  <si>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</si>
  <si>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</si>
  <si>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</si>
  <si>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</si>
  <si>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</si>
  <si>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</si>
  <si>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</si>
  <si>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</si>
  <si>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</si>
  <si>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</si>
  <si>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</si>
  <si>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</si>
  <si>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</si>
  <si>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</si>
  <si>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</si>
  <si>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</si>
  <si>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</si>
  <si>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</si>
  <si>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</si>
  <si>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</si>
  <si>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</si>
  <si>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</si>
  <si>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</si>
  <si>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</si>
  <si>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</si>
  <si>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</si>
  <si>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</si>
  <si>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</si>
  <si>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</si>
  <si>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</si>
  <si>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</si>
  <si>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</si>
  <si>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</si>
  <si>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</si>
  <si>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</si>
  <si>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</si>
  <si>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</si>
  <si>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</si>
  <si>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</si>
  <si>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</si>
  <si>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</si>
  <si>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</si>
  <si>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</si>
  <si>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</si>
  <si>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</si>
  <si>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</si>
  <si>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</si>
  <si>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</si>
  <si>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</si>
  <si>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</si>
  <si>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</si>
  <si>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</si>
  <si>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</si>
  <si>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</si>
  <si>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</si>
  <si>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</si>
  <si>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</si>
  <si>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</si>
  <si>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</si>
  <si>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</si>
  <si>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</si>
  <si>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</si>
  <si>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</si>
  <si>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</si>
  <si>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</si>
  <si>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</si>
  <si>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</si>
  <si>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</si>
  <si>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</si>
  <si>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</si>
  <si>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</si>
  <si>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</si>
  <si>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</si>
  <si>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</si>
  <si>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</si>
  <si>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</si>
  <si>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</si>
  <si>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</si>
  <si>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</si>
  <si>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</si>
  <si>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</si>
  <si>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</si>
  <si>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</si>
  <si>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</si>
  <si>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</si>
  <si>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</si>
  <si>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</si>
  <si>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</si>
  <si>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</si>
  <si>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</si>
  <si>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</si>
  <si>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</si>
  <si>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</si>
  <si>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</si>
  <si>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</si>
  <si>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</si>
  <si>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</si>
  <si>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</si>
  <si>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</si>
  <si>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</si>
  <si>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</si>
  <si>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</si>
  <si>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</si>
  <si>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</si>
  <si>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</si>
  <si>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</si>
  <si>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</si>
  <si>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</si>
  <si>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</si>
  <si>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</si>
  <si>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</si>
  <si>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</si>
  <si>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</si>
  <si>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</si>
  <si>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</si>
  <si>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</si>
  <si>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</si>
  <si>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</si>
  <si>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</si>
  <si>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</si>
  <si>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</si>
  <si>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</si>
  <si>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</si>
  <si>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</si>
  <si>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</si>
  <si>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</si>
  <si>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</si>
  <si>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</si>
  <si>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</si>
  <si>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</si>
  <si>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</si>
  <si>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</si>
  <si>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</si>
  <si>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</si>
  <si>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</si>
  <si>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</si>
  <si>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</si>
  <si>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</si>
  <si>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</si>
  <si>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</si>
  <si>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</si>
  <si>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</si>
  <si>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</si>
  <si>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</si>
  <si>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</si>
  <si>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</si>
  <si>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</si>
  <si>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</si>
  <si>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</si>
  <si>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</si>
  <si>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</si>
  <si>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</si>
  <si>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</si>
  <si>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</si>
  <si>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</si>
  <si>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</si>
  <si>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</si>
  <si>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</si>
  <si>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</si>
  <si>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</si>
  <si>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</si>
  <si>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</si>
  <si>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</si>
  <si>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</si>
  <si>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</si>
  <si>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</si>
  <si>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</si>
  <si>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</si>
  <si>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</si>
  <si>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</si>
  <si>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</si>
  <si>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</si>
  <si>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</si>
  <si>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</si>
  <si>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</si>
  <si>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</si>
  <si>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</si>
  <si>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</si>
  <si>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</si>
  <si>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</si>
  <si>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</si>
  <si>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</si>
  <si>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</si>
  <si>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</si>
  <si>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</si>
  <si>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</si>
  <si>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</si>
  <si>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</si>
  <si>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</si>
  <si>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</si>
  <si>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</si>
  <si>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</si>
  <si>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</si>
  <si>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</si>
  <si>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</si>
  <si>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</si>
  <si>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</si>
  <si>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</si>
  <si>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</si>
  <si>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</si>
  <si>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</si>
  <si>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</si>
  <si>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</si>
  <si>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</si>
  <si>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</si>
  <si>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</si>
  <si>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</si>
  <si>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</si>
  <si>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</si>
  <si>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</si>
  <si>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</si>
  <si>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</si>
  <si>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</si>
  <si>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</si>
  <si>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</si>
  <si>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</si>
  <si>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</si>
  <si>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</si>
  <si>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</si>
  <si>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</si>
  <si>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</si>
  <si>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</si>
  <si>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</si>
  <si>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</si>
  <si>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</si>
  <si>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</si>
  <si>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</si>
  <si>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</si>
  <si>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</si>
  <si>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</si>
  <si>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</si>
  <si>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</si>
  <si>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</si>
  <si>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</si>
  <si>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</si>
  <si>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</si>
  <si>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</si>
  <si>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</si>
  <si>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</si>
  <si>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</si>
  <si>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</si>
  <si>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</si>
  <si>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</si>
  <si>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</si>
  <si>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</si>
  <si>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</si>
  <si>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</si>
  <si>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</si>
  <si>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</si>
  <si>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</si>
  <si>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</si>
  <si>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</si>
  <si>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</si>
  <si>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</si>
  <si>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</si>
  <si>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</si>
  <si>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</si>
  <si>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</si>
  <si>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</si>
  <si>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</si>
  <si>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</si>
  <si>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</si>
  <si>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</si>
  <si>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</si>
  <si>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</si>
  <si>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</si>
  <si>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</si>
  <si>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</si>
  <si>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</si>
  <si>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</si>
  <si>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</si>
  <si>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</si>
  <si>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</si>
  <si>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</si>
  <si>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</si>
  <si>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</si>
  <si>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</si>
  <si>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</si>
  <si>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</si>
  <si>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</si>
  <si>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</si>
  <si>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</si>
  <si>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</si>
  <si>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</si>
  <si>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</si>
  <si>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</si>
  <si>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</si>
  <si>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</si>
  <si>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</si>
  <si>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</si>
  <si>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</si>
  <si>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</si>
  <si>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</si>
  <si>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</si>
  <si>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</si>
  <si>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</si>
  <si>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</si>
  <si>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</si>
  <si>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</si>
  <si>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</si>
  <si>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</si>
  <si>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</si>
  <si>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</si>
  <si>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</si>
  <si>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</si>
  <si>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</si>
  <si>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</si>
  <si>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</si>
  <si>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</si>
  <si>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</si>
  <si>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</si>
  <si>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</si>
  <si>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</si>
  <si>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</si>
  <si>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</si>
  <si>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</si>
  <si>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</si>
  <si>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</si>
  <si>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</si>
  <si>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</si>
  <si>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</si>
  <si>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</si>
  <si>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</si>
  <si>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</si>
  <si>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</si>
  <si>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</si>
  <si>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</si>
  <si>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</si>
  <si>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</si>
  <si>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</si>
  <si>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</si>
  <si>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</si>
  <si>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</si>
  <si>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</si>
  <si>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</si>
  <si>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</si>
  <si>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</si>
  <si>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</si>
  <si>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</si>
  <si>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</si>
  <si>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</si>
  <si>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</si>
  <si>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</si>
  <si>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</si>
  <si>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</si>
  <si>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</si>
  <si>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</si>
  <si>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</si>
  <si>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</si>
  <si>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</si>
  <si>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</si>
  <si>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</si>
  <si>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</si>
  <si>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</si>
  <si>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</si>
  <si>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</si>
  <si>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</si>
  <si>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</si>
  <si>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</si>
  <si>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</si>
  <si>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</si>
  <si>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</si>
  <si>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</si>
  <si>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</si>
  <si>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</si>
  <si>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</si>
  <si>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</si>
  <si>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</si>
  <si>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</si>
  <si>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</si>
  <si>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</si>
  <si>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</si>
  <si>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</si>
  <si>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</si>
  <si>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</si>
  <si>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</si>
  <si>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</si>
  <si>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</si>
  <si>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</si>
  <si>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</si>
  <si>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</si>
  <si>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</si>
  <si>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</si>
  <si>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</si>
  <si>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</si>
  <si>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</si>
  <si>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</si>
  <si>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</si>
  <si>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</si>
  <si>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</si>
  <si>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</si>
  <si>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</si>
  <si>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</si>
  <si>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</si>
  <si>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</si>
  <si>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</si>
  <si>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</si>
  <si>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</si>
  <si>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</si>
  <si>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</si>
  <si>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</si>
  <si>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</si>
  <si>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</si>
  <si>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</si>
  <si>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</si>
  <si>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</si>
  <si>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</si>
  <si>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</si>
  <si>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</si>
  <si>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</si>
  <si>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</si>
  <si>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</si>
  <si>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</si>
  <si>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</si>
  <si>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</si>
  <si>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</si>
  <si>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</si>
  <si>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</si>
  <si>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</si>
  <si>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</si>
  <si>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</si>
  <si>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</si>
  <si>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</si>
  <si>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</si>
  <si>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</si>
  <si>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</si>
  <si>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</si>
  <si>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</si>
  <si>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</si>
  <si>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</si>
  <si>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</si>
  <si>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</si>
  <si>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</si>
  <si>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</si>
  <si>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</si>
  <si>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</si>
  <si>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</si>
  <si>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</si>
  <si>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</si>
  <si>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</si>
  <si>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</si>
  <si>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</si>
  <si>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</si>
  <si>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</si>
  <si>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</si>
  <si>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</si>
  <si>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</si>
  <si>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</si>
  <si>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</si>
  <si>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</si>
  <si>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</si>
  <si>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</si>
  <si>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</si>
  <si>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</si>
  <si>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</si>
  <si>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</si>
  <si>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</si>
  <si>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</si>
  <si>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</si>
  <si>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</si>
  <si>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</si>
  <si>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</si>
  <si>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</si>
  <si>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</si>
  <si>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</si>
  <si>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</si>
  <si>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</si>
  <si>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</si>
  <si>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</si>
  <si>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</si>
  <si>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</si>
  <si>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</si>
  <si>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</si>
  <si>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</si>
  <si>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</si>
  <si>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</si>
  <si>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</si>
  <si>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</si>
  <si>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</si>
  <si>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</si>
  <si>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</si>
  <si>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</si>
  <si>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</si>
  <si>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</si>
  <si>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</si>
  <si>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</si>
  <si>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</si>
  <si>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</si>
  <si>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</si>
  <si>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</si>
  <si>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</si>
  <si>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</si>
  <si>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</si>
  <si>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</si>
  <si>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</si>
  <si>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</si>
  <si>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</si>
  <si>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</si>
  <si>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</si>
  <si>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</si>
  <si>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</si>
  <si>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</si>
  <si>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</si>
  <si>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</si>
  <si>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</si>
  <si>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</si>
  <si>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</si>
  <si>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</si>
  <si>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</si>
  <si>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</si>
  <si>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</si>
  <si>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</si>
  <si>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</si>
  <si>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</si>
  <si>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</si>
  <si>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</si>
  <si>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</si>
  <si>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</si>
  <si>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</si>
  <si>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</si>
  <si>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</si>
  <si>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</si>
  <si>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</si>
  <si>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</si>
  <si>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</si>
  <si>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</si>
  <si>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</si>
  <si>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</si>
  <si>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</si>
  <si>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</si>
  <si>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</si>
  <si>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</si>
  <si>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</si>
  <si>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</si>
  <si>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</si>
  <si>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</si>
  <si>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</si>
  <si>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</si>
  <si>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</si>
  <si>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</si>
  <si>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</si>
  <si>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</si>
  <si>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</si>
  <si>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</si>
  <si>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</si>
  <si>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</si>
  <si>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</si>
  <si>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</si>
  <si>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</si>
  <si>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</si>
  <si>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</si>
  <si>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</si>
  <si>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</si>
  <si>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</si>
  <si>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</si>
  <si>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</si>
  <si>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</si>
  <si>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</si>
  <si>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</si>
  <si>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</si>
  <si>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</si>
  <si>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</si>
  <si>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</si>
  <si>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</si>
  <si>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</si>
  <si>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</si>
  <si>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</si>
  <si>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</si>
  <si>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</si>
  <si>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</si>
  <si>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</si>
  <si>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</si>
  <si>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</si>
  <si>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</si>
  <si>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</si>
  <si>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</si>
  <si>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</si>
  <si>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</si>
  <si>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</si>
  <si>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</si>
  <si>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</si>
  <si>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</si>
  <si>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</si>
  <si>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</si>
  <si>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</si>
  <si>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</si>
  <si>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</si>
  <si>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</si>
  <si>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</si>
  <si>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</si>
  <si>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</si>
  <si>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</si>
  <si>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</si>
  <si>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</si>
  <si>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</si>
  <si>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</si>
  <si>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</si>
  <si>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</si>
  <si>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</si>
  <si>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</si>
  <si>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</si>
  <si>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</si>
  <si>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</si>
  <si>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</si>
  <si>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</si>
  <si>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</si>
  <si>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</si>
  <si>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</si>
  <si>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</si>
  <si>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</si>
  <si>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</si>
  <si>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</si>
  <si>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</si>
  <si>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</si>
  <si>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</si>
  <si>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</si>
  <si>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</si>
  <si>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</si>
  <si>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</si>
  <si>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</si>
  <si>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</si>
  <si>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</si>
  <si>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</si>
  <si>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</si>
  <si>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</si>
  <si>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</si>
  <si>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</si>
  <si>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</si>
  <si>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</si>
  <si>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</si>
  <si>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</si>
  <si>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</si>
  <si>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Grupo_Interno_de_Infraestructura_Física</t>
  </si>
  <si>
    <t>Grupo_Interno_de_Trabajo_de_Gestión_Documental</t>
  </si>
  <si>
    <t>Remitir a la unidad responsable el avance en el cumplimiento de las acciones de control propuestas para la gestión de riesgos y en el plan anticorrupción y atención al ciudadano 2024</t>
  </si>
  <si>
    <t>seguimientos reportados</t>
  </si>
  <si>
    <t>Ninguna</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</si>
  <si>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</si>
  <si>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</si>
  <si>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información actualizada</t>
  </si>
  <si>
    <t>Elaborar en el FOR-GDO-010 el inventario documental del archivo de gestión, tanto de documentos físicos como electrónicos.</t>
  </si>
  <si>
    <t>inventario documental realizado</t>
  </si>
  <si>
    <t xml:space="preserve">Actualizar la información en la página web de acuerdo con la Resolución MinTic 1519 de 2020 </t>
  </si>
  <si>
    <t>PLAN DE ACCIÓN Y DE MEJORAMIENTO INSTITUCIONAL</t>
  </si>
  <si>
    <t>ACCIÓN DE LA VIGENCIA</t>
  </si>
  <si>
    <t xml:space="preserve"> PERIODO DE SEGUIMIENTO</t>
  </si>
  <si>
    <t>No hubo avance en este periodo</t>
  </si>
  <si>
    <t>El equipo del GDO ha debido priorizar otras actividades, referentes al traslado de las unidades administrativas a las nuevas instalaciones de la Universidad, por lo que no ha sido asignada la actividad.</t>
  </si>
  <si>
    <t>Alistar para digitalizar 100.000 folios de las series: Boletines y Pagos</t>
  </si>
  <si>
    <t>Revisar 200.000 imágenes de documentos digitalizados de las series: Actas, Boletines, Reembolsos y Órdenes de Prestación de Servicios.</t>
  </si>
  <si>
    <t>Organizar 64.000 folios de documentos en los expedientes de historias laborales de personal activo.</t>
  </si>
  <si>
    <t>Organizar 27.000 folios de documentos en los expedientes de historias académicas de graduados 2010</t>
  </si>
  <si>
    <t>Digitalizar 20.000 folios de documentos de la serie nóminas, entre 1979 y 1989</t>
  </si>
  <si>
    <t>Obtener 400.000 imágenes de documentos digitalizados de las series: Actas, Boletines, Reembolsos y Órdenes de Prestación de Servicios.</t>
  </si>
  <si>
    <t>Folios de documentos a digitalizar alistados</t>
  </si>
  <si>
    <t>imágenes de documentos digitalizados revisadas</t>
  </si>
  <si>
    <t>Folios de expedientes de historias laborales de personal activo organizados</t>
  </si>
  <si>
    <t>Folios de expedientes de historias académicas de graduados 2010 organizados</t>
  </si>
  <si>
    <t>Folios de la serie nóminas, entre 1979 y 1989 digitalizados</t>
  </si>
  <si>
    <t>Imágenes de documentos de las series: Actas, Boletines, Reembolsos y Órdenes de Prestación de Servicios dispuestos</t>
  </si>
  <si>
    <t>No aplica para este periodo de corte porque el contrato para realizar el proceso de digitalización, será suscrito en el mes de agosto de 2024</t>
  </si>
  <si>
    <t>No aplica para este periodo de corte porque el contrato para realizar este proceso será suscrito en el mes de agosto de 2024</t>
  </si>
  <si>
    <t>La funcionaria asignada ha debido priorizar otras actividades, referentes al traslado de las unidades administrativas a las nuevas instalaciones de la Universidad, lo que no le ha permitido iniciar las acciones para el cumplimiento de esta meta.</t>
  </si>
  <si>
    <t>Proceso : Planeación Estratégica</t>
  </si>
  <si>
    <t>Proyecto 43104 - Gestión y Memoria Documental V01</t>
  </si>
  <si>
    <t xml:space="preserve">En el primer periodo de seguimiento del PDA, fue atendida una PQRSFD (202302100094912) en los tiempos establecidos, por el sistema.
Correo electrónico Respuesta  radicado 202302100094912 - PQRSFD.
</t>
  </si>
  <si>
    <t>Aunque la actividad fue asignada a un funcionario, no ha podido ejecutarse debido a la prioridad que le ha dado a otras tareas al interior del grupo.</t>
  </si>
  <si>
    <t>I trimestre
Se logra el Alistamiento de 20.458 folios de la serie PAGOS, REEMBOLSOS, LEGALIZACIÓN DE AVANCE, NÓMINAS Y BOLETÍN DIARIO DE CAJA Y BANCOS  
II trimestre
Se logra el Alistamiento de 91.870 folios 
En total se logran alistar 112.328 folios sumando los 2 trimestres transcurridos</t>
  </si>
  <si>
    <t>1. Suscripción e inicio CPS_233 de 2024, cuyo objeto es: Prestar los servicios técnicos para realizar procesos archivísticos en los expedientes de historias laborales y/o académicas.
I trimestre
Se logra la organización de 3.312 folios de expedientes de historias laborales de personal activo.
II trimestre
Se logra la organización de 26.568 folios de expedientes de historias laborales de personal activo.</t>
  </si>
  <si>
    <t>1. Suscripción e inicio CPS_233 de 2024, cuyo objeto es: Prestar los servicios técnicos para realizar procesos archivísticos en los expedientes de historias laborales y/o académicas.
Se logra la organización de 17.591 folios de expedientes de historias académicas graduados 2010.</t>
  </si>
  <si>
    <t>el 06 de mayo de 2024, fue reportado a la OCI el seguimiento al Mapa de Riesgos de Corrupción, correspondiente a la medición del primer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</si>
</sst>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0"/>
      <color theme="1" tint="4.9989318521683403E-2"/>
      <name val="Arial Narrow"/>
      <family val="2"/>
    </font>
    <font>
      <sz val="10"/>
      <color theme="1" tint="4.9989318521683403E-2"/>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30" fillId="0" borderId="1" xfId="0" applyFont="1" applyFill="1" applyBorder="1" applyAlignment="1">
      <alignment horizontal="center"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31" fillId="0" borderId="1" xfId="0" applyFont="1" applyFill="1" applyBorder="1" applyAlignment="1" applyProtection="1">
      <alignment vertical="center" wrapText="1"/>
    </xf>
    <xf numFmtId="14" fontId="31" fillId="0" borderId="1" xfId="0" applyNumberFormat="1" applyFont="1" applyFill="1" applyBorder="1" applyAlignment="1" applyProtection="1">
      <alignment vertical="center" wrapText="1"/>
    </xf>
    <xf numFmtId="14" fontId="31" fillId="0" borderId="1" xfId="0" applyNumberFormat="1" applyFont="1" applyFill="1" applyBorder="1" applyAlignment="1" applyProtection="1">
      <alignment horizontal="right" vertical="center" wrapText="1"/>
    </xf>
    <xf numFmtId="3" fontId="20" fillId="0" borderId="1" xfId="0" applyNumberFormat="1"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 fillId="3" borderId="1"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3" fontId="20" fillId="0" borderId="1" xfId="0" applyNumberFormat="1" applyFont="1" applyFill="1" applyBorder="1" applyAlignment="1" applyProtection="1">
      <alignment horizontal="center" vertical="center" wrapText="1"/>
      <protection locked="0"/>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6" t="s">
        <v>58</v>
      </c>
      <c r="B1" s="97"/>
      <c r="C1" s="97"/>
      <c r="D1" s="97"/>
      <c r="E1" s="97"/>
      <c r="F1" s="97"/>
      <c r="G1" s="97"/>
      <c r="H1" s="97"/>
      <c r="I1" s="97"/>
      <c r="J1" s="97"/>
      <c r="K1" s="97"/>
      <c r="L1" s="97"/>
      <c r="M1" s="9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8" t="s">
        <v>5</v>
      </c>
      <c r="C4" s="108"/>
      <c r="D4" s="108"/>
      <c r="E4" s="108"/>
      <c r="F4" s="108"/>
      <c r="G4" s="109"/>
      <c r="H4" s="104" t="s">
        <v>59</v>
      </c>
      <c r="I4" s="105"/>
      <c r="J4" s="105"/>
      <c r="K4" s="105"/>
      <c r="L4" s="105"/>
      <c r="M4" s="106"/>
      <c r="N4" s="98" t="s">
        <v>60</v>
      </c>
      <c r="O4" s="99"/>
      <c r="P4" s="99"/>
      <c r="Q4" s="99"/>
      <c r="R4" s="99"/>
    </row>
    <row r="5" spans="1:18" ht="36.75" customHeight="1" x14ac:dyDescent="0.25">
      <c r="A5" s="11"/>
      <c r="B5" s="101" t="s">
        <v>70</v>
      </c>
      <c r="C5" s="101"/>
      <c r="D5" s="101"/>
      <c r="E5" s="101"/>
      <c r="F5" s="101"/>
      <c r="G5" s="10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100" t="s">
        <v>72</v>
      </c>
      <c r="I7" s="101"/>
      <c r="J7" s="101"/>
      <c r="K7" s="101"/>
      <c r="L7" s="101"/>
      <c r="M7" s="107"/>
      <c r="N7" s="100" t="s">
        <v>65</v>
      </c>
      <c r="O7" s="101"/>
      <c r="P7" s="101"/>
      <c r="Q7" s="101"/>
      <c r="R7" s="101"/>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90" t="s">
        <v>243</v>
      </c>
      <c r="I9" s="91"/>
      <c r="J9" s="91"/>
      <c r="K9" s="91"/>
      <c r="L9" s="91"/>
      <c r="M9" s="92"/>
      <c r="N9" s="90" t="s">
        <v>244</v>
      </c>
      <c r="O9" s="91"/>
      <c r="P9" s="91"/>
      <c r="Q9" s="91"/>
      <c r="R9" s="91"/>
    </row>
    <row r="10" spans="1:18" ht="126" customHeight="1" x14ac:dyDescent="0.25">
      <c r="A10" s="11"/>
      <c r="B10" s="102" t="s">
        <v>44</v>
      </c>
      <c r="C10" s="110" t="s">
        <v>55</v>
      </c>
      <c r="D10" s="24" t="s">
        <v>47</v>
      </c>
      <c r="E10" s="3" t="s">
        <v>46</v>
      </c>
      <c r="F10" s="5" t="s">
        <v>64</v>
      </c>
      <c r="G10" s="29"/>
      <c r="H10" s="90"/>
      <c r="I10" s="91"/>
      <c r="J10" s="91"/>
      <c r="K10" s="91"/>
      <c r="L10" s="91"/>
      <c r="M10" s="92"/>
      <c r="N10" s="90"/>
      <c r="O10" s="91"/>
      <c r="P10" s="91"/>
      <c r="Q10" s="91"/>
      <c r="R10" s="91"/>
    </row>
    <row r="11" spans="1:18" ht="48" customHeight="1" x14ac:dyDescent="0.25">
      <c r="A11" s="11"/>
      <c r="B11" s="102"/>
      <c r="C11" s="110"/>
      <c r="D11" s="24" t="s">
        <v>48</v>
      </c>
      <c r="E11" s="3" t="s">
        <v>49</v>
      </c>
      <c r="F11" s="5" t="s">
        <v>64</v>
      </c>
      <c r="G11" s="29"/>
      <c r="H11" s="90"/>
      <c r="I11" s="91"/>
      <c r="J11" s="91"/>
      <c r="K11" s="91"/>
      <c r="L11" s="91"/>
      <c r="M11" s="92"/>
      <c r="N11" s="90"/>
      <c r="O11" s="91"/>
      <c r="P11" s="91"/>
      <c r="Q11" s="91"/>
      <c r="R11" s="91"/>
    </row>
    <row r="12" spans="1:18" ht="167.25" customHeight="1" x14ac:dyDescent="0.25">
      <c r="A12" s="11"/>
      <c r="B12" s="102"/>
      <c r="C12" s="110"/>
      <c r="D12" s="24" t="s">
        <v>50</v>
      </c>
      <c r="E12" s="3" t="s">
        <v>76</v>
      </c>
      <c r="F12" s="5" t="s">
        <v>64</v>
      </c>
      <c r="G12" s="29"/>
      <c r="H12" s="90"/>
      <c r="I12" s="91"/>
      <c r="J12" s="91"/>
      <c r="K12" s="91"/>
      <c r="L12" s="91"/>
      <c r="M12" s="92"/>
      <c r="N12" s="90"/>
      <c r="O12" s="91"/>
      <c r="P12" s="91"/>
      <c r="Q12" s="91"/>
      <c r="R12" s="91"/>
    </row>
    <row r="13" spans="1:18" ht="147" customHeight="1" x14ac:dyDescent="0.25">
      <c r="A13" s="11"/>
      <c r="B13" s="102"/>
      <c r="C13" s="110"/>
      <c r="D13" s="24" t="s">
        <v>51</v>
      </c>
      <c r="E13" s="3" t="s">
        <v>52</v>
      </c>
      <c r="F13" s="5" t="s">
        <v>64</v>
      </c>
      <c r="G13" s="29"/>
      <c r="H13" s="90"/>
      <c r="I13" s="91"/>
      <c r="J13" s="91"/>
      <c r="K13" s="91"/>
      <c r="L13" s="91"/>
      <c r="M13" s="92"/>
      <c r="N13" s="90"/>
      <c r="O13" s="91"/>
      <c r="P13" s="91"/>
      <c r="Q13" s="91"/>
      <c r="R13" s="91"/>
    </row>
    <row r="14" spans="1:18" ht="153.75" customHeight="1" x14ac:dyDescent="0.25">
      <c r="A14" s="11"/>
      <c r="B14" s="102"/>
      <c r="C14" s="110"/>
      <c r="D14" s="24" t="s">
        <v>53</v>
      </c>
      <c r="E14" s="3" t="s">
        <v>54</v>
      </c>
      <c r="F14" s="5" t="s">
        <v>64</v>
      </c>
      <c r="G14" s="29"/>
      <c r="H14" s="90"/>
      <c r="I14" s="91"/>
      <c r="J14" s="91"/>
      <c r="K14" s="91"/>
      <c r="L14" s="91"/>
      <c r="M14" s="92"/>
      <c r="N14" s="90"/>
      <c r="O14" s="91"/>
      <c r="P14" s="91"/>
      <c r="Q14" s="91"/>
      <c r="R14" s="91"/>
    </row>
    <row r="15" spans="1:18" ht="27" customHeight="1" x14ac:dyDescent="0.25">
      <c r="A15" s="11"/>
      <c r="B15" s="102"/>
      <c r="C15" s="110"/>
      <c r="D15" s="24" t="s">
        <v>69</v>
      </c>
      <c r="E15" s="3" t="s">
        <v>64</v>
      </c>
      <c r="F15" s="5" t="s">
        <v>64</v>
      </c>
      <c r="G15" s="29"/>
      <c r="H15" s="90"/>
      <c r="I15" s="91"/>
      <c r="J15" s="91"/>
      <c r="K15" s="91"/>
      <c r="L15" s="91"/>
      <c r="M15" s="92"/>
      <c r="N15" s="90"/>
      <c r="O15" s="91"/>
      <c r="P15" s="91"/>
      <c r="Q15" s="91"/>
      <c r="R15" s="91"/>
    </row>
    <row r="16" spans="1:18" ht="19.5" customHeight="1" x14ac:dyDescent="0.25">
      <c r="A16" s="11"/>
      <c r="B16" s="102"/>
      <c r="C16" s="44" t="s">
        <v>66</v>
      </c>
      <c r="D16" s="43" t="s">
        <v>64</v>
      </c>
      <c r="E16" s="3" t="s">
        <v>64</v>
      </c>
      <c r="F16" s="5" t="s">
        <v>64</v>
      </c>
      <c r="G16" s="29"/>
      <c r="H16" s="90"/>
      <c r="I16" s="91"/>
      <c r="J16" s="91"/>
      <c r="K16" s="91"/>
      <c r="L16" s="91"/>
      <c r="M16" s="92"/>
      <c r="N16" s="90"/>
      <c r="O16" s="91"/>
      <c r="P16" s="91"/>
      <c r="Q16" s="91"/>
      <c r="R16" s="91"/>
    </row>
    <row r="17" spans="1:18" ht="95.25" customHeight="1" thickBot="1" x14ac:dyDescent="0.3">
      <c r="A17" s="31"/>
      <c r="B17" s="103"/>
      <c r="C17" s="22" t="s">
        <v>56</v>
      </c>
      <c r="D17" s="25" t="s">
        <v>57</v>
      </c>
      <c r="E17" s="45" t="s">
        <v>64</v>
      </c>
      <c r="F17" s="46" t="s">
        <v>64</v>
      </c>
      <c r="G17" s="29"/>
      <c r="H17" s="90"/>
      <c r="I17" s="91"/>
      <c r="J17" s="91"/>
      <c r="K17" s="91"/>
      <c r="L17" s="91"/>
      <c r="M17" s="92"/>
      <c r="N17" s="90"/>
      <c r="O17" s="91"/>
      <c r="P17" s="91"/>
      <c r="Q17" s="91"/>
      <c r="R17" s="91"/>
    </row>
    <row r="18" spans="1:18" ht="15.75" thickBot="1" x14ac:dyDescent="0.3">
      <c r="A18" s="14"/>
      <c r="B18" s="15"/>
      <c r="C18" s="15"/>
      <c r="D18" s="15"/>
      <c r="E18" s="15"/>
      <c r="F18" s="15"/>
      <c r="G18" s="16"/>
      <c r="H18" s="93"/>
      <c r="I18" s="94"/>
      <c r="J18" s="94"/>
      <c r="K18" s="94"/>
      <c r="L18" s="94"/>
      <c r="M18" s="95"/>
      <c r="N18" s="93"/>
      <c r="O18" s="94"/>
      <c r="P18" s="94"/>
      <c r="Q18" s="94"/>
      <c r="R18" s="9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1"/>
  <sheetViews>
    <sheetView showGridLines="0" tabSelected="1" view="pageBreakPreview" topLeftCell="C1" zoomScaleNormal="100" zoomScaleSheetLayoutView="100" workbookViewId="0">
      <selection activeCell="G10" sqref="G10"/>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27.4257812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32"/>
      <c r="B1" s="132"/>
      <c r="C1" s="132"/>
      <c r="D1" s="134" t="s">
        <v>31</v>
      </c>
      <c r="E1" s="135"/>
      <c r="F1" s="135"/>
      <c r="G1" s="135"/>
      <c r="H1" s="135"/>
      <c r="I1" s="135"/>
      <c r="J1" s="135"/>
      <c r="K1" s="135"/>
      <c r="L1" s="135"/>
      <c r="M1" s="135"/>
      <c r="N1" s="136"/>
      <c r="O1" s="116" t="s">
        <v>245</v>
      </c>
      <c r="P1" s="117"/>
      <c r="Q1" s="117"/>
      <c r="R1" s="117"/>
      <c r="S1" s="118"/>
    </row>
    <row r="2" spans="1:19" ht="28.5" customHeight="1" x14ac:dyDescent="0.25">
      <c r="A2" s="132"/>
      <c r="B2" s="132"/>
      <c r="C2" s="132"/>
      <c r="D2" s="122" t="s">
        <v>693</v>
      </c>
      <c r="E2" s="123"/>
      <c r="F2" s="123"/>
      <c r="G2" s="123"/>
      <c r="H2" s="123"/>
      <c r="I2" s="123"/>
      <c r="J2" s="123"/>
      <c r="K2" s="123"/>
      <c r="L2" s="123"/>
      <c r="M2" s="123"/>
      <c r="N2" s="124"/>
      <c r="O2" s="116" t="s">
        <v>365</v>
      </c>
      <c r="P2" s="117"/>
      <c r="Q2" s="117"/>
      <c r="R2" s="117"/>
      <c r="S2" s="118"/>
    </row>
    <row r="3" spans="1:19" ht="22.5" customHeight="1" x14ac:dyDescent="0.25">
      <c r="A3" s="132"/>
      <c r="B3" s="132"/>
      <c r="C3" s="132"/>
      <c r="D3" s="125"/>
      <c r="E3" s="126"/>
      <c r="F3" s="126"/>
      <c r="G3" s="126"/>
      <c r="H3" s="126"/>
      <c r="I3" s="126"/>
      <c r="J3" s="126"/>
      <c r="K3" s="126"/>
      <c r="L3" s="126"/>
      <c r="M3" s="126"/>
      <c r="N3" s="127"/>
      <c r="O3" s="116" t="s">
        <v>366</v>
      </c>
      <c r="P3" s="117"/>
      <c r="Q3" s="117"/>
      <c r="R3" s="117"/>
      <c r="S3" s="118"/>
    </row>
    <row r="4" spans="1:19" ht="24" customHeight="1" x14ac:dyDescent="0.25">
      <c r="A4" s="129" t="s">
        <v>713</v>
      </c>
      <c r="B4" s="129"/>
      <c r="C4" s="129"/>
      <c r="D4" s="129"/>
      <c r="E4" s="129"/>
      <c r="F4" s="129"/>
      <c r="G4" s="129"/>
      <c r="H4" s="129"/>
      <c r="I4" s="129"/>
      <c r="J4" s="129"/>
      <c r="K4" s="129"/>
      <c r="L4" s="129"/>
      <c r="M4" s="129"/>
      <c r="N4" s="129"/>
      <c r="O4" s="129"/>
      <c r="P4" s="129"/>
      <c r="Q4" s="129"/>
      <c r="R4" s="129"/>
      <c r="S4" s="129"/>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1" t="s">
        <v>256</v>
      </c>
      <c r="B6" s="128" t="s">
        <v>5</v>
      </c>
      <c r="C6" s="128"/>
      <c r="D6" s="128"/>
      <c r="E6" s="128"/>
      <c r="F6" s="128"/>
      <c r="G6" s="120" t="s">
        <v>59</v>
      </c>
      <c r="H6" s="120"/>
      <c r="I6" s="120"/>
      <c r="J6" s="120"/>
      <c r="K6" s="120"/>
      <c r="L6" s="120"/>
      <c r="M6" s="120"/>
      <c r="N6" s="120"/>
      <c r="O6" s="112" t="s">
        <v>60</v>
      </c>
      <c r="P6" s="113"/>
      <c r="Q6" s="113"/>
      <c r="R6" s="113"/>
      <c r="S6" s="114"/>
    </row>
    <row r="7" spans="1:19" s="2" customFormat="1" ht="25.5" customHeight="1" x14ac:dyDescent="0.25">
      <c r="A7" s="121"/>
      <c r="B7" s="130" t="s">
        <v>0</v>
      </c>
      <c r="C7" s="130" t="s">
        <v>1</v>
      </c>
      <c r="D7" s="130" t="s">
        <v>2</v>
      </c>
      <c r="E7" s="133" t="s">
        <v>68</v>
      </c>
      <c r="F7" s="133" t="s">
        <v>364</v>
      </c>
      <c r="G7" s="111" t="s">
        <v>694</v>
      </c>
      <c r="H7" s="111" t="s">
        <v>246</v>
      </c>
      <c r="I7" s="111" t="s">
        <v>247</v>
      </c>
      <c r="J7" s="111" t="s">
        <v>32</v>
      </c>
      <c r="K7" s="111"/>
      <c r="L7" s="119" t="s">
        <v>253</v>
      </c>
      <c r="M7" s="119" t="s">
        <v>363</v>
      </c>
      <c r="N7" s="119" t="s">
        <v>33</v>
      </c>
      <c r="O7" s="115" t="s">
        <v>248</v>
      </c>
      <c r="P7" s="115" t="s">
        <v>249</v>
      </c>
      <c r="Q7" s="115" t="s">
        <v>6</v>
      </c>
      <c r="R7" s="131" t="s">
        <v>695</v>
      </c>
      <c r="S7" s="115" t="s">
        <v>61</v>
      </c>
    </row>
    <row r="8" spans="1:19" ht="22.5" customHeight="1" x14ac:dyDescent="0.25">
      <c r="A8" s="121"/>
      <c r="B8" s="130"/>
      <c r="C8" s="130"/>
      <c r="D8" s="130"/>
      <c r="E8" s="133"/>
      <c r="F8" s="133"/>
      <c r="G8" s="111"/>
      <c r="H8" s="111"/>
      <c r="I8" s="111"/>
      <c r="J8" s="74" t="s">
        <v>3</v>
      </c>
      <c r="K8" s="74" t="s">
        <v>4</v>
      </c>
      <c r="L8" s="119"/>
      <c r="M8" s="119"/>
      <c r="N8" s="119"/>
      <c r="O8" s="115"/>
      <c r="P8" s="115"/>
      <c r="Q8" s="115"/>
      <c r="R8" s="131"/>
      <c r="S8" s="115"/>
    </row>
    <row r="9" spans="1:19" ht="76.5" x14ac:dyDescent="0.25">
      <c r="A9" s="75" t="s">
        <v>683</v>
      </c>
      <c r="B9" s="75" t="s">
        <v>29</v>
      </c>
      <c r="C9" s="75" t="s">
        <v>190</v>
      </c>
      <c r="D9" s="75" t="s">
        <v>192</v>
      </c>
      <c r="E9" s="75" t="s">
        <v>206</v>
      </c>
      <c r="F9" s="75" t="s">
        <v>201</v>
      </c>
      <c r="G9" s="76" t="s">
        <v>684</v>
      </c>
      <c r="H9" s="77">
        <v>3</v>
      </c>
      <c r="I9" s="75" t="s">
        <v>685</v>
      </c>
      <c r="J9" s="78">
        <v>45413</v>
      </c>
      <c r="K9" s="78">
        <v>45646</v>
      </c>
      <c r="L9" s="79" t="s">
        <v>254</v>
      </c>
      <c r="M9" s="75" t="s">
        <v>62</v>
      </c>
      <c r="N9" s="55" t="s">
        <v>686</v>
      </c>
      <c r="O9" s="56">
        <v>1</v>
      </c>
      <c r="P9" s="58">
        <f t="shared" ref="P9:P13" si="0">IF((O9/H9)&gt;100%,100%,(O9/H9))</f>
        <v>0.33333333333333331</v>
      </c>
      <c r="Q9" s="55" t="s">
        <v>720</v>
      </c>
      <c r="R9" s="57" t="s">
        <v>334</v>
      </c>
      <c r="S9" s="55" t="s">
        <v>686</v>
      </c>
    </row>
    <row r="10" spans="1:19" ht="102" x14ac:dyDescent="0.25">
      <c r="A10" s="75" t="s">
        <v>683</v>
      </c>
      <c r="B10" s="75" t="s">
        <v>29</v>
      </c>
      <c r="C10" s="75" t="s">
        <v>190</v>
      </c>
      <c r="D10" s="75" t="s">
        <v>195</v>
      </c>
      <c r="E10" s="75" t="s">
        <v>215</v>
      </c>
      <c r="F10" s="75" t="s">
        <v>201</v>
      </c>
      <c r="G10" s="76" t="s">
        <v>687</v>
      </c>
      <c r="H10" s="80">
        <v>1</v>
      </c>
      <c r="I10" s="78" t="s">
        <v>688</v>
      </c>
      <c r="J10" s="78">
        <v>45306</v>
      </c>
      <c r="K10" s="78">
        <v>45646</v>
      </c>
      <c r="L10" s="79" t="s">
        <v>254</v>
      </c>
      <c r="M10" s="75" t="s">
        <v>62</v>
      </c>
      <c r="N10" s="55" t="s">
        <v>686</v>
      </c>
      <c r="O10" s="62">
        <v>1</v>
      </c>
      <c r="P10" s="58">
        <f t="shared" si="0"/>
        <v>1</v>
      </c>
      <c r="Q10" s="55" t="s">
        <v>715</v>
      </c>
      <c r="R10" s="57" t="s">
        <v>334</v>
      </c>
      <c r="S10" s="55" t="s">
        <v>686</v>
      </c>
    </row>
    <row r="11" spans="1:19" s="48" customFormat="1" ht="76.5" x14ac:dyDescent="0.25">
      <c r="A11" s="75" t="s">
        <v>683</v>
      </c>
      <c r="B11" s="75" t="s">
        <v>29</v>
      </c>
      <c r="C11" s="75" t="s">
        <v>190</v>
      </c>
      <c r="D11" s="75" t="s">
        <v>196</v>
      </c>
      <c r="E11" s="75" t="s">
        <v>216</v>
      </c>
      <c r="F11" s="75" t="s">
        <v>201</v>
      </c>
      <c r="G11" s="76" t="s">
        <v>692</v>
      </c>
      <c r="H11" s="80">
        <v>1</v>
      </c>
      <c r="I11" s="78" t="s">
        <v>689</v>
      </c>
      <c r="J11" s="78">
        <v>45306</v>
      </c>
      <c r="K11" s="78">
        <v>45646</v>
      </c>
      <c r="L11" s="78" t="s">
        <v>254</v>
      </c>
      <c r="M11" s="75" t="s">
        <v>62</v>
      </c>
      <c r="N11" s="55" t="s">
        <v>686</v>
      </c>
      <c r="O11" s="56">
        <v>0</v>
      </c>
      <c r="P11" s="58">
        <f t="shared" si="0"/>
        <v>0</v>
      </c>
      <c r="Q11" s="55" t="s">
        <v>716</v>
      </c>
      <c r="R11" s="57" t="s">
        <v>334</v>
      </c>
      <c r="S11" s="55" t="s">
        <v>712</v>
      </c>
    </row>
    <row r="12" spans="1:19" ht="63.75" x14ac:dyDescent="0.25">
      <c r="A12" s="75" t="s">
        <v>683</v>
      </c>
      <c r="B12" s="75" t="s">
        <v>29</v>
      </c>
      <c r="C12" s="75" t="s">
        <v>190</v>
      </c>
      <c r="D12" s="75" t="s">
        <v>197</v>
      </c>
      <c r="E12" s="75" t="s">
        <v>201</v>
      </c>
      <c r="F12" s="75" t="s">
        <v>201</v>
      </c>
      <c r="G12" s="75" t="s">
        <v>690</v>
      </c>
      <c r="H12" s="77">
        <v>1</v>
      </c>
      <c r="I12" s="75" t="s">
        <v>691</v>
      </c>
      <c r="J12" s="81">
        <v>45306</v>
      </c>
      <c r="K12" s="81">
        <v>45646</v>
      </c>
      <c r="L12" s="79" t="s">
        <v>254</v>
      </c>
      <c r="M12" s="75" t="s">
        <v>62</v>
      </c>
      <c r="N12" s="55" t="s">
        <v>686</v>
      </c>
      <c r="O12" s="56">
        <v>0</v>
      </c>
      <c r="P12" s="58">
        <f t="shared" si="0"/>
        <v>0</v>
      </c>
      <c r="Q12" s="55" t="s">
        <v>696</v>
      </c>
      <c r="R12" s="57" t="s">
        <v>334</v>
      </c>
      <c r="S12" s="55" t="s">
        <v>697</v>
      </c>
    </row>
    <row r="13" spans="1:19" ht="140.25" x14ac:dyDescent="0.25">
      <c r="A13" s="75" t="s">
        <v>683</v>
      </c>
      <c r="B13" s="75" t="s">
        <v>30</v>
      </c>
      <c r="C13" s="75" t="s">
        <v>326</v>
      </c>
      <c r="D13" s="75" t="s">
        <v>327</v>
      </c>
      <c r="E13" s="75" t="s">
        <v>353</v>
      </c>
      <c r="F13" s="75" t="s">
        <v>634</v>
      </c>
      <c r="G13" s="86" t="s">
        <v>698</v>
      </c>
      <c r="H13" s="89">
        <v>100000</v>
      </c>
      <c r="I13" s="87" t="s">
        <v>704</v>
      </c>
      <c r="J13" s="88">
        <v>45362</v>
      </c>
      <c r="K13" s="88">
        <v>45504</v>
      </c>
      <c r="L13" s="79" t="s">
        <v>255</v>
      </c>
      <c r="M13" s="75" t="s">
        <v>62</v>
      </c>
      <c r="N13" s="55" t="s">
        <v>714</v>
      </c>
      <c r="O13" s="140">
        <v>112328</v>
      </c>
      <c r="P13" s="58">
        <f t="shared" si="0"/>
        <v>1</v>
      </c>
      <c r="Q13" s="55" t="s">
        <v>717</v>
      </c>
      <c r="R13" s="57" t="s">
        <v>334</v>
      </c>
      <c r="S13" s="55" t="s">
        <v>686</v>
      </c>
    </row>
    <row r="14" spans="1:19" s="48" customFormat="1" ht="51" x14ac:dyDescent="0.25">
      <c r="A14" s="75" t="s">
        <v>683</v>
      </c>
      <c r="B14" s="75" t="s">
        <v>30</v>
      </c>
      <c r="C14" s="75" t="s">
        <v>326</v>
      </c>
      <c r="D14" s="75" t="s">
        <v>327</v>
      </c>
      <c r="E14" s="75" t="s">
        <v>353</v>
      </c>
      <c r="F14" s="75" t="s">
        <v>634</v>
      </c>
      <c r="G14" s="75" t="s">
        <v>699</v>
      </c>
      <c r="H14" s="89">
        <v>200000</v>
      </c>
      <c r="I14" s="75" t="s">
        <v>705</v>
      </c>
      <c r="J14" s="78">
        <v>45505</v>
      </c>
      <c r="K14" s="78">
        <v>45625</v>
      </c>
      <c r="L14" s="79" t="s">
        <v>255</v>
      </c>
      <c r="M14" s="75" t="s">
        <v>62</v>
      </c>
      <c r="N14" s="55" t="s">
        <v>714</v>
      </c>
      <c r="O14" s="56">
        <v>0</v>
      </c>
      <c r="P14" s="58">
        <f t="shared" ref="P14:P69" si="1">IF((O14/H14)&gt;100%,100%,(O14/H14))</f>
        <v>0</v>
      </c>
      <c r="Q14" s="55" t="s">
        <v>710</v>
      </c>
      <c r="R14" s="57" t="s">
        <v>334</v>
      </c>
      <c r="S14" s="55" t="s">
        <v>686</v>
      </c>
    </row>
    <row r="15" spans="1:19" ht="191.25" x14ac:dyDescent="0.25">
      <c r="A15" s="75" t="s">
        <v>683</v>
      </c>
      <c r="B15" s="75" t="s">
        <v>30</v>
      </c>
      <c r="C15" s="75" t="s">
        <v>326</v>
      </c>
      <c r="D15" s="75" t="s">
        <v>327</v>
      </c>
      <c r="E15" s="75" t="s">
        <v>353</v>
      </c>
      <c r="F15" s="75" t="s">
        <v>634</v>
      </c>
      <c r="G15" s="75" t="s">
        <v>700</v>
      </c>
      <c r="H15" s="89">
        <v>64000</v>
      </c>
      <c r="I15" s="75" t="s">
        <v>706</v>
      </c>
      <c r="J15" s="88">
        <v>45362</v>
      </c>
      <c r="K15" s="88">
        <v>45639</v>
      </c>
      <c r="L15" s="79" t="s">
        <v>255</v>
      </c>
      <c r="M15" s="75" t="s">
        <v>62</v>
      </c>
      <c r="N15" s="55" t="s">
        <v>714</v>
      </c>
      <c r="O15" s="140">
        <v>26568</v>
      </c>
      <c r="P15" s="58">
        <f t="shared" si="1"/>
        <v>0.41512500000000002</v>
      </c>
      <c r="Q15" s="55" t="s">
        <v>718</v>
      </c>
      <c r="R15" s="57" t="s">
        <v>334</v>
      </c>
      <c r="S15" s="55" t="s">
        <v>686</v>
      </c>
    </row>
    <row r="16" spans="1:19" ht="114.75" x14ac:dyDescent="0.25">
      <c r="A16" s="75" t="s">
        <v>683</v>
      </c>
      <c r="B16" s="75" t="s">
        <v>30</v>
      </c>
      <c r="C16" s="75" t="s">
        <v>326</v>
      </c>
      <c r="D16" s="75" t="s">
        <v>327</v>
      </c>
      <c r="E16" s="75" t="s">
        <v>353</v>
      </c>
      <c r="F16" s="75" t="s">
        <v>634</v>
      </c>
      <c r="G16" s="75" t="s">
        <v>701</v>
      </c>
      <c r="H16" s="89">
        <v>27000</v>
      </c>
      <c r="I16" s="75" t="s">
        <v>707</v>
      </c>
      <c r="J16" s="88">
        <v>45362</v>
      </c>
      <c r="K16" s="88">
        <v>45639</v>
      </c>
      <c r="L16" s="79" t="s">
        <v>255</v>
      </c>
      <c r="M16" s="75" t="s">
        <v>62</v>
      </c>
      <c r="N16" s="55" t="s">
        <v>714</v>
      </c>
      <c r="O16" s="140">
        <v>17591</v>
      </c>
      <c r="P16" s="58">
        <f t="shared" si="1"/>
        <v>0.6515185185185185</v>
      </c>
      <c r="Q16" s="55" t="s">
        <v>719</v>
      </c>
      <c r="R16" s="57" t="s">
        <v>334</v>
      </c>
      <c r="S16" s="55" t="s">
        <v>686</v>
      </c>
    </row>
    <row r="17" spans="1:19" ht="51" x14ac:dyDescent="0.25">
      <c r="A17" s="75" t="s">
        <v>683</v>
      </c>
      <c r="B17" s="75" t="s">
        <v>30</v>
      </c>
      <c r="C17" s="75" t="s">
        <v>326</v>
      </c>
      <c r="D17" s="75" t="s">
        <v>327</v>
      </c>
      <c r="E17" s="75" t="s">
        <v>353</v>
      </c>
      <c r="F17" s="75" t="s">
        <v>634</v>
      </c>
      <c r="G17" s="75" t="s">
        <v>702</v>
      </c>
      <c r="H17" s="89">
        <v>20000</v>
      </c>
      <c r="I17" s="75" t="s">
        <v>708</v>
      </c>
      <c r="J17" s="79">
        <v>45505</v>
      </c>
      <c r="K17" s="79">
        <v>45625</v>
      </c>
      <c r="L17" s="79" t="s">
        <v>255</v>
      </c>
      <c r="M17" s="75" t="s">
        <v>62</v>
      </c>
      <c r="N17" s="55" t="s">
        <v>714</v>
      </c>
      <c r="O17" s="56">
        <v>0</v>
      </c>
      <c r="P17" s="58">
        <f t="shared" si="1"/>
        <v>0</v>
      </c>
      <c r="Q17" s="55" t="s">
        <v>711</v>
      </c>
      <c r="R17" s="57" t="s">
        <v>334</v>
      </c>
      <c r="S17" s="55" t="s">
        <v>686</v>
      </c>
    </row>
    <row r="18" spans="1:19" ht="76.5" x14ac:dyDescent="0.25">
      <c r="A18" s="75" t="s">
        <v>683</v>
      </c>
      <c r="B18" s="75" t="s">
        <v>30</v>
      </c>
      <c r="C18" s="75" t="s">
        <v>326</v>
      </c>
      <c r="D18" s="75" t="s">
        <v>327</v>
      </c>
      <c r="E18" s="75" t="s">
        <v>353</v>
      </c>
      <c r="F18" s="75" t="s">
        <v>634</v>
      </c>
      <c r="G18" s="75" t="s">
        <v>703</v>
      </c>
      <c r="H18" s="89">
        <v>400000</v>
      </c>
      <c r="I18" s="78" t="s">
        <v>709</v>
      </c>
      <c r="J18" s="79">
        <v>45505</v>
      </c>
      <c r="K18" s="79">
        <v>45625</v>
      </c>
      <c r="L18" s="79" t="s">
        <v>255</v>
      </c>
      <c r="M18" s="75" t="s">
        <v>62</v>
      </c>
      <c r="N18" s="55" t="s">
        <v>714</v>
      </c>
      <c r="O18" s="56">
        <v>0</v>
      </c>
      <c r="P18" s="58">
        <f t="shared" ref="P18" si="2">IF((O18/H18)&gt;100%,100%,(O18/H18))</f>
        <v>0</v>
      </c>
      <c r="Q18" s="55" t="s">
        <v>711</v>
      </c>
      <c r="R18" s="57" t="s">
        <v>334</v>
      </c>
      <c r="S18" s="55" t="s">
        <v>686</v>
      </c>
    </row>
    <row r="19" spans="1:19" ht="20.25" x14ac:dyDescent="0.25">
      <c r="A19" s="55"/>
      <c r="B19" s="55"/>
      <c r="C19" s="55"/>
      <c r="D19" s="55"/>
      <c r="E19" s="55"/>
      <c r="F19" s="55"/>
      <c r="G19" s="57"/>
      <c r="H19" s="56"/>
      <c r="I19" s="57"/>
      <c r="J19" s="57"/>
      <c r="K19" s="57"/>
      <c r="L19" s="57"/>
      <c r="M19" s="55"/>
      <c r="N19" s="55"/>
      <c r="O19" s="59"/>
      <c r="P19" s="58" t="e">
        <f t="shared" si="1"/>
        <v>#DIV/0!</v>
      </c>
      <c r="Q19" s="55"/>
      <c r="R19" s="57"/>
      <c r="S19" s="55"/>
    </row>
    <row r="20" spans="1:19" ht="20.25" x14ac:dyDescent="0.25">
      <c r="A20" s="55"/>
      <c r="B20" s="55"/>
      <c r="C20" s="55"/>
      <c r="D20" s="55"/>
      <c r="E20" s="55"/>
      <c r="F20" s="55"/>
      <c r="G20" s="55"/>
      <c r="H20" s="56"/>
      <c r="I20" s="57"/>
      <c r="J20" s="60"/>
      <c r="K20" s="60"/>
      <c r="L20" s="60"/>
      <c r="M20" s="55"/>
      <c r="N20" s="55"/>
      <c r="O20" s="55"/>
      <c r="P20" s="58" t="e">
        <f t="shared" si="1"/>
        <v>#DIV/0!</v>
      </c>
      <c r="Q20" s="55"/>
      <c r="R20" s="57"/>
      <c r="S20" s="55"/>
    </row>
    <row r="21" spans="1:19" ht="20.25" x14ac:dyDescent="0.25">
      <c r="A21" s="55"/>
      <c r="B21" s="55"/>
      <c r="C21" s="55"/>
      <c r="D21" s="55"/>
      <c r="E21" s="55"/>
      <c r="F21" s="55"/>
      <c r="G21" s="55"/>
      <c r="H21" s="56"/>
      <c r="I21" s="55"/>
      <c r="J21" s="60"/>
      <c r="K21" s="60"/>
      <c r="L21" s="60"/>
      <c r="M21" s="55"/>
      <c r="N21" s="55"/>
      <c r="O21" s="56"/>
      <c r="P21" s="58" t="e">
        <f t="shared" si="1"/>
        <v>#DIV/0!</v>
      </c>
      <c r="Q21" s="55"/>
      <c r="R21" s="57"/>
      <c r="S21" s="55"/>
    </row>
    <row r="22" spans="1:19" ht="20.25" x14ac:dyDescent="0.25">
      <c r="A22" s="55"/>
      <c r="B22" s="55"/>
      <c r="C22" s="55"/>
      <c r="D22" s="55"/>
      <c r="E22" s="55"/>
      <c r="F22" s="55"/>
      <c r="G22" s="55"/>
      <c r="H22" s="56"/>
      <c r="I22" s="55"/>
      <c r="J22" s="57"/>
      <c r="K22" s="60"/>
      <c r="L22" s="60"/>
      <c r="M22" s="55"/>
      <c r="N22" s="55"/>
      <c r="O22" s="55"/>
      <c r="P22" s="58" t="e">
        <f t="shared" si="1"/>
        <v>#DIV/0!</v>
      </c>
      <c r="Q22" s="55"/>
      <c r="R22" s="57"/>
      <c r="S22" s="55"/>
    </row>
    <row r="23" spans="1:19" ht="20.25" x14ac:dyDescent="0.25">
      <c r="A23" s="55"/>
      <c r="B23" s="55"/>
      <c r="C23" s="55"/>
      <c r="D23" s="55"/>
      <c r="E23" s="55"/>
      <c r="F23" s="55"/>
      <c r="G23" s="55"/>
      <c r="H23" s="61"/>
      <c r="I23" s="55"/>
      <c r="J23" s="60"/>
      <c r="K23" s="60"/>
      <c r="L23" s="60"/>
      <c r="M23" s="85"/>
      <c r="N23" s="55"/>
      <c r="O23" s="56"/>
      <c r="P23" s="58" t="e">
        <f t="shared" si="1"/>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1"/>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1"/>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1"/>
        <v>#DIV/0!</v>
      </c>
      <c r="Q26" s="55"/>
      <c r="R26" s="57"/>
      <c r="S26" s="55"/>
    </row>
    <row r="27" spans="1:19" ht="20.25" x14ac:dyDescent="0.25">
      <c r="A27" s="55"/>
      <c r="B27" s="55"/>
      <c r="C27" s="55"/>
      <c r="D27" s="55"/>
      <c r="E27" s="55"/>
      <c r="F27" s="55"/>
      <c r="G27" s="55"/>
      <c r="H27" s="62"/>
      <c r="I27" s="55"/>
      <c r="J27" s="60"/>
      <c r="K27" s="60"/>
      <c r="L27" s="60"/>
      <c r="M27" s="55"/>
      <c r="N27" s="55"/>
      <c r="O27" s="55"/>
      <c r="P27" s="58" t="e">
        <f t="shared" si="1"/>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1"/>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1"/>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1"/>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1"/>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1"/>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1"/>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1"/>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1"/>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1"/>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1"/>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1"/>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1"/>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1"/>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1"/>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1"/>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1"/>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1"/>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1"/>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1"/>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1"/>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1"/>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1"/>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1"/>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1"/>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1"/>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1"/>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1"/>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1"/>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1"/>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1"/>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1"/>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1"/>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1"/>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1"/>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1"/>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1"/>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1"/>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1"/>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1"/>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1"/>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1"/>
        <v>#DIV/0!</v>
      </c>
      <c r="Q69" s="55"/>
      <c r="R69" s="57"/>
      <c r="S69" s="55"/>
    </row>
    <row r="70" spans="1:19" ht="20.25" x14ac:dyDescent="0.25">
      <c r="A70" s="55"/>
      <c r="B70" s="55"/>
      <c r="C70" s="55"/>
      <c r="D70" s="55"/>
      <c r="E70" s="55"/>
      <c r="F70" s="55"/>
      <c r="G70" s="55"/>
      <c r="H70" s="56"/>
      <c r="I70" s="55"/>
      <c r="J70" s="60"/>
      <c r="K70" s="60"/>
      <c r="L70" s="60"/>
      <c r="M70" s="55"/>
      <c r="N70" s="55"/>
      <c r="O70" s="55"/>
      <c r="P70" s="58" t="e">
        <f t="shared" ref="P70:P133" si="3">IF((O70/H70)&gt;100%,100%,(O70/H70))</f>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3"/>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3"/>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3"/>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3"/>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3"/>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3"/>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3"/>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3"/>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3"/>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3"/>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3"/>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3"/>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3"/>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3"/>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3"/>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3"/>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3"/>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3"/>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3"/>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3"/>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3"/>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3"/>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3"/>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3"/>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3"/>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3"/>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3"/>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3"/>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3"/>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3"/>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3"/>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3"/>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3"/>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3"/>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3"/>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3"/>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3"/>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3"/>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3"/>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3"/>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3"/>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3"/>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3"/>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3"/>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3"/>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3"/>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3"/>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3"/>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3"/>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3"/>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3"/>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3"/>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3"/>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3"/>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3"/>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3"/>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3"/>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3"/>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3"/>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3"/>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3"/>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ref="P134:P197" si="4">IF((O134/H134)&gt;100%,100%,(O134/H134))</f>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4"/>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4"/>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4"/>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4"/>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4"/>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4"/>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4"/>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4"/>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4"/>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4"/>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4"/>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4"/>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4"/>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4"/>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4"/>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4"/>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4"/>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4"/>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4"/>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4"/>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4"/>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4"/>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4"/>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4"/>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4"/>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4"/>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4"/>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4"/>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4"/>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4"/>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4"/>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4"/>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4"/>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4"/>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4"/>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4"/>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4"/>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4"/>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4"/>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4"/>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4"/>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4"/>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4"/>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4"/>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4"/>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4"/>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4"/>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4"/>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4"/>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4"/>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4"/>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4"/>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4"/>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4"/>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4"/>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4"/>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4"/>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4"/>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4"/>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4"/>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4"/>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ref="P198:P261" si="5">IF((O198/H198)&gt;100%,100%,(O198/H198))</f>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5"/>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5"/>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5"/>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5"/>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5"/>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5"/>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5"/>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5"/>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5"/>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5"/>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5"/>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5"/>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5"/>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5"/>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5"/>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5"/>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5"/>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5"/>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5"/>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5"/>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5"/>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5"/>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5"/>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5"/>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5"/>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5"/>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5"/>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5"/>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5"/>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5"/>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5"/>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5"/>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5"/>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5"/>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5"/>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5"/>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5"/>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5"/>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5"/>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5"/>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5"/>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5"/>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5"/>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5"/>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5"/>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5"/>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5"/>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5"/>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5"/>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5"/>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5"/>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5"/>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5"/>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5"/>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5"/>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5"/>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5"/>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5"/>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5"/>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5"/>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5"/>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ref="P262:P325" si="6">IF((O262/H262)&gt;100%,100%,(O262/H262))</f>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6"/>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6"/>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6"/>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6"/>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6"/>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6"/>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6"/>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6"/>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6"/>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6"/>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6"/>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6"/>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6"/>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6"/>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6"/>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6"/>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6"/>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6"/>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6"/>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6"/>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6"/>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6"/>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6"/>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6"/>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6"/>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6"/>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6"/>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6"/>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6"/>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6"/>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6"/>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6"/>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6"/>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6"/>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6"/>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6"/>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6"/>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6"/>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6"/>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6"/>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6"/>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6"/>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6"/>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6"/>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6"/>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6"/>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6"/>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6"/>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6"/>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6"/>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6"/>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6"/>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6"/>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6"/>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6"/>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6"/>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6"/>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6"/>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6"/>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6"/>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6"/>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ref="P326:P389" si="7">IF((O326/H326)&gt;100%,100%,(O326/H326))</f>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7"/>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7"/>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7"/>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7"/>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7"/>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7"/>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7"/>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7"/>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7"/>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7"/>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7"/>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7"/>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7"/>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7"/>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7"/>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7"/>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7"/>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7"/>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7"/>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7"/>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7"/>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7"/>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7"/>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7"/>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7"/>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7"/>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7"/>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7"/>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7"/>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7"/>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7"/>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7"/>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7"/>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7"/>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7"/>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7"/>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7"/>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7"/>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7"/>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7"/>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7"/>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7"/>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7"/>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7"/>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7"/>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7"/>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7"/>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7"/>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7"/>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7"/>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7"/>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7"/>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7"/>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7"/>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7"/>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7"/>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7"/>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7"/>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7"/>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7"/>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7"/>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ref="P390:P453" si="8">IF((O390/H390)&gt;100%,100%,(O390/H390))</f>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8"/>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8"/>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8"/>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8"/>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8"/>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8"/>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8"/>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8"/>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8"/>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8"/>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8"/>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8"/>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8"/>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8"/>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8"/>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8"/>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8"/>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8"/>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8"/>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8"/>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8"/>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8"/>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8"/>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8"/>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8"/>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8"/>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8"/>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8"/>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8"/>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8"/>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8"/>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8"/>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8"/>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8"/>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8"/>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8"/>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8"/>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8"/>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8"/>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8"/>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8"/>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8"/>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8"/>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8"/>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8"/>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8"/>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8"/>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8"/>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8"/>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8"/>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8"/>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8"/>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8"/>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8"/>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8"/>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8"/>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8"/>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8"/>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8"/>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8"/>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8"/>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ref="P454:P517" si="9">IF((O454/H454)&gt;100%,100%,(O454/H454))</f>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9"/>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9"/>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9"/>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9"/>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9"/>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9"/>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9"/>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9"/>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9"/>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9"/>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9"/>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9"/>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9"/>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9"/>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9"/>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9"/>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9"/>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9"/>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9"/>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9"/>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9"/>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9"/>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9"/>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9"/>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9"/>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9"/>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9"/>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9"/>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9"/>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9"/>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9"/>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9"/>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9"/>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9"/>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9"/>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9"/>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9"/>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9"/>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9"/>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9"/>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9"/>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9"/>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9"/>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9"/>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9"/>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9"/>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9"/>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9"/>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9"/>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9"/>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9"/>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9"/>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9"/>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9"/>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9"/>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9"/>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9"/>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9"/>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9"/>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9"/>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9"/>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ref="P518:P581" si="10">IF((O518/H518)&gt;100%,100%,(O518/H518))</f>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10"/>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10"/>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10"/>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10"/>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10"/>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10"/>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10"/>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10"/>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10"/>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10"/>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10"/>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10"/>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10"/>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10"/>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10"/>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10"/>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10"/>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10"/>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10"/>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10"/>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10"/>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10"/>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10"/>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10"/>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10"/>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10"/>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10"/>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10"/>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10"/>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10"/>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10"/>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10"/>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10"/>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10"/>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10"/>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10"/>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10"/>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10"/>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10"/>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10"/>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10"/>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10"/>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10"/>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10"/>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10"/>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10"/>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10"/>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10"/>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10"/>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10"/>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10"/>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10"/>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10"/>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10"/>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10"/>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10"/>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10"/>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10"/>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10"/>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10"/>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0"/>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ref="P582:P645" si="11">IF((O582/H582)&gt;100%,100%,(O582/H582))</f>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1"/>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1"/>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1"/>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1"/>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1"/>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1"/>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1"/>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1"/>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1"/>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1"/>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1"/>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1"/>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1"/>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1"/>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1"/>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1"/>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1"/>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1"/>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1"/>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1"/>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1"/>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1"/>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1"/>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1"/>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1"/>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1"/>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1"/>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1"/>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1"/>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1"/>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1"/>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1"/>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1"/>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1"/>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1"/>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1"/>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1"/>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1"/>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1"/>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1"/>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1"/>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1"/>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1"/>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1"/>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1"/>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1"/>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1"/>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1"/>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1"/>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1"/>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1"/>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1"/>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1"/>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1"/>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1"/>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1"/>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1"/>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1"/>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1"/>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1"/>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1"/>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ref="P646:P709" si="12">IF((O646/H646)&gt;100%,100%,(O646/H646))</f>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2"/>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2"/>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2"/>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2"/>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2"/>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2"/>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2"/>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2"/>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2"/>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2"/>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2"/>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2"/>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2"/>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2"/>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2"/>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2"/>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2"/>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2"/>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2"/>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2"/>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2"/>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2"/>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2"/>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2"/>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2"/>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2"/>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2"/>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2"/>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2"/>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2"/>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2"/>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2"/>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2"/>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2"/>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2"/>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2"/>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2"/>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2"/>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2"/>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2"/>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2"/>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2"/>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2"/>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2"/>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2"/>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2"/>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2"/>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2"/>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2"/>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2"/>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2"/>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2"/>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2"/>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2"/>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2"/>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2"/>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2"/>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2"/>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2"/>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2"/>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2"/>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ref="P710:P773" si="13">IF((O710/H710)&gt;100%,100%,(O710/H710))</f>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3"/>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3"/>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3"/>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3"/>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3"/>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3"/>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3"/>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3"/>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3"/>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3"/>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3"/>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3"/>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3"/>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3"/>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3"/>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3"/>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3"/>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3"/>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3"/>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3"/>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3"/>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3"/>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3"/>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3"/>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3"/>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3"/>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3"/>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3"/>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3"/>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3"/>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3"/>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3"/>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3"/>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3"/>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3"/>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3"/>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3"/>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3"/>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3"/>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3"/>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3"/>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3"/>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3"/>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3"/>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3"/>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3"/>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3"/>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3"/>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3"/>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3"/>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3"/>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3"/>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3"/>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3"/>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3"/>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3"/>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3"/>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3"/>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3"/>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3"/>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3"/>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ref="P774:P837" si="14">IF((O774/H774)&gt;100%,100%,(O774/H774))</f>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4"/>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4"/>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4"/>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4"/>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4"/>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4"/>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4"/>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4"/>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4"/>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4"/>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4"/>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4"/>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4"/>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4"/>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4"/>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4"/>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4"/>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4"/>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4"/>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4"/>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4"/>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4"/>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4"/>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4"/>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4"/>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4"/>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4"/>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4"/>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4"/>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4"/>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4"/>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4"/>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4"/>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4"/>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4"/>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4"/>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4"/>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4"/>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4"/>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4"/>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4"/>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4"/>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4"/>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4"/>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4"/>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4"/>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4"/>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4"/>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4"/>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4"/>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4"/>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4"/>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4"/>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4"/>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4"/>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4"/>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4"/>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4"/>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4"/>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4"/>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4"/>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ref="P838:P891" si="15">IF((O838/H838)&gt;100%,100%,(O838/H838))</f>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5"/>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5"/>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5"/>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5"/>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5"/>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5"/>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5"/>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5"/>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5"/>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5"/>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5"/>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5"/>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5"/>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5"/>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5"/>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5"/>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5"/>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5"/>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5"/>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5"/>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5"/>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5"/>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5"/>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5"/>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5"/>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5"/>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5"/>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5"/>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5"/>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5"/>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5"/>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5"/>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5"/>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5"/>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5"/>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5"/>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5"/>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5"/>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5"/>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5"/>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5"/>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5"/>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5"/>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5"/>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5"/>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5"/>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5"/>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5"/>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5"/>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5"/>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5"/>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5"/>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5"/>
        <v>#DIV/0!</v>
      </c>
      <c r="Q891" s="55"/>
      <c r="R891" s="57"/>
      <c r="S891" s="55"/>
    </row>
  </sheetData>
  <sheetProtection algorithmName="SHA-512" hashValue="mBroJxKFIgP2fJNgMX4TllfVA4TM/wFqK7wMtk7bUlCQX8ybxiUFI/rH1a1Emue107i8BUhnwwdlq1J5eWqlCQ==" saltValue="xEwTiwJ2LyURWTxFXdszfg=="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1">
    <cfRule type="containsErrors" dxfId="9" priority="13">
      <formula>ISERROR(P9)</formula>
    </cfRule>
  </conditionalFormatting>
  <conditionalFormatting sqref="P19">
    <cfRule type="containsErrors" dxfId="8" priority="11">
      <formula>ISERROR(P19)</formula>
    </cfRule>
  </conditionalFormatting>
  <conditionalFormatting sqref="P20">
    <cfRule type="containsErrors" dxfId="7" priority="10">
      <formula>ISERROR(P20)</formula>
    </cfRule>
  </conditionalFormatting>
  <conditionalFormatting sqref="P21">
    <cfRule type="containsErrors" dxfId="6" priority="9">
      <formula>ISERROR(P21)</formula>
    </cfRule>
  </conditionalFormatting>
  <conditionalFormatting sqref="P22">
    <cfRule type="containsErrors" dxfId="5" priority="8">
      <formula>ISERROR(P22)</formula>
    </cfRule>
  </conditionalFormatting>
  <conditionalFormatting sqref="P23">
    <cfRule type="containsErrors" dxfId="4" priority="6">
      <formula>ISERROR(P23)</formula>
    </cfRule>
  </conditionalFormatting>
  <conditionalFormatting sqref="P24">
    <cfRule type="containsErrors" dxfId="3" priority="5">
      <formula>ISERROR(P24)</formula>
    </cfRule>
  </conditionalFormatting>
  <conditionalFormatting sqref="P25">
    <cfRule type="containsErrors" dxfId="2" priority="4">
      <formula>ISERROR(P25)</formula>
    </cfRule>
  </conditionalFormatting>
  <conditionalFormatting sqref="P26">
    <cfRule type="containsErrors" dxfId="1" priority="3">
      <formula>ISERROR(P26)</formula>
    </cfRule>
  </conditionalFormatting>
  <conditionalFormatting sqref="P27">
    <cfRule type="containsErrors" dxfId="0" priority="2">
      <formula>ISERROR(P27)</formula>
    </cfRule>
  </conditionalFormatting>
  <dataValidations count="11">
    <dataValidation type="decimal" operator="lessThanOrEqual" allowBlank="1" showInputMessage="1" showErrorMessage="1" sqref="O28:O891 O9:O12 O14:O17" xr:uid="{3BFA637D-1696-4434-A1C1-A3BAD28DD810}">
      <formula1>H9</formula1>
    </dataValidation>
    <dataValidation operator="lessThanOrEqual" allowBlank="1" showInputMessage="1" showErrorMessage="1" sqref="O18:O27 O13" xr:uid="{75F52992-DF59-4CB3-8092-AAC77166B168}"/>
    <dataValidation type="list" allowBlank="1" sqref="E9:F891" xr:uid="{37AC38F9-5814-4DA1-B409-14DDB6538730}">
      <formula1>INDIRECT(D9)</formula1>
    </dataValidation>
    <dataValidation type="list" showInputMessage="1" showErrorMessage="1" sqref="R9:R891" xr:uid="{FA08D0D7-8449-4E98-98EE-06206D5CCC60}">
      <formula1>PERIODO_DE_SEGUIMIENTO</formula1>
    </dataValidation>
    <dataValidation type="list" allowBlank="1" showErrorMessage="1" sqref="B9:B891" xr:uid="{FE78B140-7D3A-450A-B03A-EACF3C904CA7}">
      <formula1>COMPONENTE_GESTION</formula1>
    </dataValidation>
    <dataValidation type="list" allowBlank="1" showErrorMessage="1" sqref="C9:D891" xr:uid="{24E3037F-070F-4672-AD73-7AF75EBCF6D6}">
      <formula1>INDIRECT(B9)</formula1>
    </dataValidation>
    <dataValidation type="decimal" allowBlank="1" showInputMessage="1" showErrorMessage="1" sqref="P9:P891" xr:uid="{8BD85A65-33A1-4BAC-9974-69D88FD0EAD1}">
      <formula1>0</formula1>
      <formula2>1</formula2>
    </dataValidation>
    <dataValidation type="decimal" operator="greaterThan" allowBlank="1" showInputMessage="1" showErrorMessage="1" sqref="H9:H890"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2 J15:K1048576" xr:uid="{A1F75A9E-24C9-41EB-9391-E64AAFDFF7E6}">
      <formula1>45300</formula1>
      <formula2>45655</formula2>
    </dataValidation>
    <dataValidation allowBlank="1" sqref="G9:G11" xr:uid="{7B5636CF-A67C-4621-9CB5-1000EEE5E3F8}"/>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L13:L1048576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19EE7CF9-B3E5-448E-A949-78BF23ACFCF7}">
          <x14:formula1>
            <xm:f>'D:\JESLY\2024\PLAN DE ACCIÓN\Plan Anticorrupción y Atención al Ciudadano\[Plan Anticorrupción y Atención al Ciudadano V2.xlsx]Hoja 2'!#REF!</xm:f>
          </x14:formula1>
          <xm:sqref>L9:L12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G13" zoomScale="120" zoomScaleNormal="120" workbookViewId="0">
      <selection activeCell="AS16" sqref="AS16"/>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7" t="s">
        <v>27</v>
      </c>
      <c r="B2" s="49" t="s">
        <v>237</v>
      </c>
      <c r="C2" s="138" t="s">
        <v>77</v>
      </c>
      <c r="D2" s="138"/>
      <c r="E2" s="138"/>
      <c r="F2" s="138"/>
    </row>
    <row r="3" spans="1:47" ht="27.75" customHeight="1" x14ac:dyDescent="0.25">
      <c r="A3" s="137"/>
      <c r="B3" s="137" t="s">
        <v>81</v>
      </c>
      <c r="C3" s="137" t="s">
        <v>78</v>
      </c>
      <c r="D3" s="137" t="s">
        <v>2</v>
      </c>
      <c r="E3" s="137" t="s">
        <v>79</v>
      </c>
      <c r="F3" s="137" t="s">
        <v>80</v>
      </c>
      <c r="G3" s="137" t="s">
        <v>332</v>
      </c>
      <c r="H3" s="137" t="s">
        <v>28</v>
      </c>
      <c r="I3" s="137" t="s">
        <v>82</v>
      </c>
      <c r="J3" s="137" t="s">
        <v>83</v>
      </c>
      <c r="K3" s="137" t="s">
        <v>90</v>
      </c>
      <c r="L3" s="137" t="s">
        <v>91</v>
      </c>
      <c r="M3" s="137" t="s">
        <v>84</v>
      </c>
      <c r="N3" s="137" t="s">
        <v>85</v>
      </c>
      <c r="O3" s="137" t="s">
        <v>86</v>
      </c>
      <c r="P3" s="137" t="s">
        <v>87</v>
      </c>
      <c r="Q3" s="137" t="s">
        <v>88</v>
      </c>
      <c r="R3" s="137" t="s">
        <v>89</v>
      </c>
      <c r="S3" s="137" t="s">
        <v>96</v>
      </c>
      <c r="T3" s="137" t="s">
        <v>98</v>
      </c>
      <c r="U3" s="137" t="s">
        <v>99</v>
      </c>
      <c r="V3" s="137" t="s">
        <v>95</v>
      </c>
      <c r="W3" s="137" t="s">
        <v>113</v>
      </c>
      <c r="X3" s="137" t="s">
        <v>114</v>
      </c>
      <c r="Y3" s="137" t="s">
        <v>97</v>
      </c>
      <c r="Z3" s="137" t="s">
        <v>231</v>
      </c>
      <c r="AA3" s="137" t="s">
        <v>232</v>
      </c>
      <c r="AB3" s="137" t="s">
        <v>29</v>
      </c>
      <c r="AC3" s="137" t="s">
        <v>190</v>
      </c>
      <c r="AD3" s="137" t="s">
        <v>192</v>
      </c>
      <c r="AF3" s="137" t="s">
        <v>193</v>
      </c>
      <c r="AH3" s="137" t="s">
        <v>194</v>
      </c>
      <c r="AJ3" s="137" t="s">
        <v>195</v>
      </c>
      <c r="AL3" s="137" t="s">
        <v>196</v>
      </c>
      <c r="AN3" s="137" t="s">
        <v>197</v>
      </c>
      <c r="AO3" s="137" t="s">
        <v>191</v>
      </c>
      <c r="AP3" s="137" t="s">
        <v>189</v>
      </c>
      <c r="AR3" s="137" t="s">
        <v>238</v>
      </c>
      <c r="AS3" s="137" t="s">
        <v>252</v>
      </c>
      <c r="AT3" s="137" t="s">
        <v>261</v>
      </c>
      <c r="AU3" s="139" t="s">
        <v>262</v>
      </c>
    </row>
    <row r="4" spans="1:47" ht="30" customHeight="1" x14ac:dyDescent="0.2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F4" s="137"/>
      <c r="AH4" s="137"/>
      <c r="AJ4" s="137"/>
      <c r="AL4" s="137"/>
      <c r="AN4" s="137"/>
      <c r="AO4" s="137"/>
      <c r="AP4" s="137"/>
      <c r="AR4" s="137"/>
      <c r="AS4" s="137"/>
      <c r="AT4" s="137"/>
      <c r="AU4" s="139"/>
    </row>
    <row r="5" spans="1:47" ht="102" x14ac:dyDescent="0.25">
      <c r="A5" s="1" t="s">
        <v>11</v>
      </c>
      <c r="B5" s="1" t="s">
        <v>30</v>
      </c>
      <c r="C5" s="63" t="s">
        <v>257</v>
      </c>
      <c r="D5" s="63" t="s">
        <v>258</v>
      </c>
      <c r="E5" s="68" t="s">
        <v>337</v>
      </c>
      <c r="F5" s="50" t="s">
        <v>555</v>
      </c>
      <c r="G5" s="1" t="s">
        <v>333</v>
      </c>
      <c r="H5" s="1" t="s">
        <v>82</v>
      </c>
      <c r="I5" s="1" t="s">
        <v>93</v>
      </c>
      <c r="J5" s="1" t="s">
        <v>93</v>
      </c>
      <c r="K5" s="1" t="s">
        <v>93</v>
      </c>
      <c r="L5" s="1" t="s">
        <v>93</v>
      </c>
      <c r="M5" s="1" t="s">
        <v>93</v>
      </c>
      <c r="N5" s="1" t="s">
        <v>93</v>
      </c>
      <c r="O5" s="1" t="s">
        <v>93</v>
      </c>
      <c r="P5" s="1" t="s">
        <v>112</v>
      </c>
      <c r="Q5" s="1" t="s">
        <v>97</v>
      </c>
      <c r="R5" s="1" t="s">
        <v>93</v>
      </c>
      <c r="S5" s="1" t="s">
        <v>103</v>
      </c>
      <c r="T5" s="1" t="s">
        <v>467</v>
      </c>
      <c r="U5" s="1" t="s">
        <v>367</v>
      </c>
      <c r="V5" s="1" t="s">
        <v>115</v>
      </c>
      <c r="W5" s="1" t="s">
        <v>116</v>
      </c>
      <c r="X5" s="1" t="s">
        <v>556</v>
      </c>
      <c r="Y5" s="1" t="s">
        <v>468</v>
      </c>
      <c r="Z5" s="1" t="s">
        <v>469</v>
      </c>
      <c r="AA5" s="1" t="s">
        <v>368</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4" t="s">
        <v>265</v>
      </c>
      <c r="D6" s="63" t="s">
        <v>259</v>
      </c>
      <c r="E6" s="68" t="s">
        <v>338</v>
      </c>
      <c r="F6" s="50" t="s">
        <v>557</v>
      </c>
      <c r="G6" s="1" t="s">
        <v>334</v>
      </c>
      <c r="H6" s="1" t="s">
        <v>83</v>
      </c>
      <c r="I6" s="1" t="s">
        <v>92</v>
      </c>
      <c r="J6" s="1" t="s">
        <v>94</v>
      </c>
      <c r="K6" s="1" t="s">
        <v>92</v>
      </c>
      <c r="L6" s="1" t="s">
        <v>94</v>
      </c>
      <c r="M6" s="1" t="s">
        <v>92</v>
      </c>
      <c r="N6" s="1" t="s">
        <v>92</v>
      </c>
      <c r="O6" s="1" t="s">
        <v>92</v>
      </c>
      <c r="P6" s="1" t="s">
        <v>111</v>
      </c>
      <c r="Q6" s="1" t="s">
        <v>95</v>
      </c>
      <c r="S6" s="1" t="s">
        <v>369</v>
      </c>
      <c r="T6" s="1" t="s">
        <v>470</v>
      </c>
      <c r="U6" s="1" t="s">
        <v>370</v>
      </c>
      <c r="Y6" s="1" t="s">
        <v>471</v>
      </c>
      <c r="Z6" s="1" t="s">
        <v>472</v>
      </c>
      <c r="AA6" s="1" t="s">
        <v>371</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5" t="s">
        <v>326</v>
      </c>
      <c r="D7" s="63" t="s">
        <v>260</v>
      </c>
      <c r="E7" s="68" t="s">
        <v>359</v>
      </c>
      <c r="F7" s="50" t="s">
        <v>558</v>
      </c>
      <c r="G7" s="1" t="s">
        <v>335</v>
      </c>
      <c r="H7" s="1" t="s">
        <v>90</v>
      </c>
      <c r="P7" s="1" t="s">
        <v>110</v>
      </c>
      <c r="Q7" s="1" t="s">
        <v>96</v>
      </c>
      <c r="S7" s="1" t="s">
        <v>473</v>
      </c>
      <c r="T7" s="1" t="s">
        <v>100</v>
      </c>
      <c r="U7" s="1" t="s">
        <v>554</v>
      </c>
      <c r="Y7" s="1" t="s">
        <v>142</v>
      </c>
      <c r="Z7" s="1" t="s">
        <v>475</v>
      </c>
      <c r="AA7" s="1" t="s">
        <v>373</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7" t="s">
        <v>329</v>
      </c>
      <c r="D8" s="64" t="s">
        <v>325</v>
      </c>
      <c r="E8" s="68" t="s">
        <v>339</v>
      </c>
      <c r="F8" s="50" t="s">
        <v>559</v>
      </c>
      <c r="G8" s="1" t="s">
        <v>336</v>
      </c>
      <c r="H8" s="1" t="s">
        <v>91</v>
      </c>
      <c r="S8" s="1" t="s">
        <v>105</v>
      </c>
      <c r="T8" s="1" t="s">
        <v>474</v>
      </c>
      <c r="U8" s="1" t="s">
        <v>372</v>
      </c>
      <c r="Y8" s="1" t="s">
        <v>172</v>
      </c>
      <c r="Z8" s="1" t="s">
        <v>121</v>
      </c>
      <c r="AA8" s="1" t="s">
        <v>375</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5" t="s">
        <v>327</v>
      </c>
      <c r="E9" s="68" t="s">
        <v>340</v>
      </c>
      <c r="F9" s="50" t="s">
        <v>560</v>
      </c>
      <c r="H9" s="1" t="s">
        <v>84</v>
      </c>
      <c r="S9" s="1" t="s">
        <v>477</v>
      </c>
      <c r="T9" s="1" t="s">
        <v>476</v>
      </c>
      <c r="U9" s="1" t="s">
        <v>374</v>
      </c>
      <c r="Y9" s="1" t="s">
        <v>479</v>
      </c>
      <c r="Z9" s="1" t="s">
        <v>480</v>
      </c>
      <c r="AA9" s="1" t="s">
        <v>561</v>
      </c>
      <c r="AC9" s="1" t="s">
        <v>196</v>
      </c>
      <c r="AD9" s="1" t="s">
        <v>205</v>
      </c>
      <c r="AE9" s="1" t="s">
        <v>201</v>
      </c>
      <c r="AJ9" s="1" t="s">
        <v>215</v>
      </c>
      <c r="AK9" s="1" t="s">
        <v>201</v>
      </c>
      <c r="AL9" s="1" t="s">
        <v>220</v>
      </c>
      <c r="AM9" s="1" t="s">
        <v>201</v>
      </c>
      <c r="AS9" s="1" t="s">
        <v>228</v>
      </c>
      <c r="AT9" s="1" t="s">
        <v>272</v>
      </c>
    </row>
    <row r="10" spans="1:47" ht="140.25" x14ac:dyDescent="0.25">
      <c r="A10" s="1" t="s">
        <v>8</v>
      </c>
      <c r="C10" s="50"/>
      <c r="D10" s="65" t="s">
        <v>328</v>
      </c>
      <c r="E10" s="68" t="s">
        <v>360</v>
      </c>
      <c r="F10" s="50" t="s">
        <v>562</v>
      </c>
      <c r="H10" s="1" t="s">
        <v>85</v>
      </c>
      <c r="S10" s="1" t="s">
        <v>106</v>
      </c>
      <c r="T10" s="1" t="s">
        <v>478</v>
      </c>
      <c r="U10" s="1" t="s">
        <v>376</v>
      </c>
      <c r="Y10" s="1" t="s">
        <v>170</v>
      </c>
      <c r="Z10" s="1" t="s">
        <v>171</v>
      </c>
      <c r="AA10" s="1" t="s">
        <v>377</v>
      </c>
      <c r="AC10" s="1" t="s">
        <v>197</v>
      </c>
      <c r="AE10" s="1" t="s">
        <v>201</v>
      </c>
      <c r="AS10" s="1" t="s">
        <v>273</v>
      </c>
      <c r="AT10" s="1" t="s">
        <v>274</v>
      </c>
    </row>
    <row r="11" spans="1:47" ht="114.75" x14ac:dyDescent="0.25">
      <c r="A11" s="1" t="s">
        <v>9</v>
      </c>
      <c r="C11" s="50"/>
      <c r="D11" s="66" t="s">
        <v>330</v>
      </c>
      <c r="E11" s="68" t="s">
        <v>341</v>
      </c>
      <c r="F11" s="50" t="s">
        <v>563</v>
      </c>
      <c r="H11" s="1" t="s">
        <v>86</v>
      </c>
      <c r="S11" s="1" t="s">
        <v>481</v>
      </c>
      <c r="T11" s="1" t="s">
        <v>101</v>
      </c>
      <c r="U11" s="1" t="s">
        <v>378</v>
      </c>
      <c r="Y11" s="1" t="s">
        <v>169</v>
      </c>
      <c r="Z11" s="1" t="s">
        <v>120</v>
      </c>
      <c r="AA11" s="1" t="s">
        <v>379</v>
      </c>
      <c r="AS11" s="1" t="s">
        <v>73</v>
      </c>
      <c r="AT11" s="1" t="s">
        <v>275</v>
      </c>
    </row>
    <row r="12" spans="1:47" ht="140.25" x14ac:dyDescent="0.25">
      <c r="A12" s="1" t="s">
        <v>15</v>
      </c>
      <c r="C12" s="50"/>
      <c r="D12" s="66" t="s">
        <v>331</v>
      </c>
      <c r="E12" s="68" t="s">
        <v>342</v>
      </c>
      <c r="F12" s="50" t="s">
        <v>564</v>
      </c>
      <c r="H12" s="1" t="s">
        <v>87</v>
      </c>
      <c r="S12" s="1" t="s">
        <v>482</v>
      </c>
      <c r="T12" s="1" t="s">
        <v>102</v>
      </c>
      <c r="U12" s="1" t="s">
        <v>380</v>
      </c>
      <c r="Y12" s="1" t="s">
        <v>484</v>
      </c>
      <c r="Z12" s="1" t="s">
        <v>485</v>
      </c>
      <c r="AA12" s="1" t="s">
        <v>381</v>
      </c>
      <c r="AS12" s="1" t="s">
        <v>276</v>
      </c>
      <c r="AT12" s="1" t="s">
        <v>277</v>
      </c>
    </row>
    <row r="13" spans="1:47" ht="114.75" x14ac:dyDescent="0.25">
      <c r="A13" s="1" t="s">
        <v>10</v>
      </c>
      <c r="C13" s="50"/>
      <c r="D13" s="50"/>
      <c r="E13" s="68" t="s">
        <v>343</v>
      </c>
      <c r="F13" s="50" t="s">
        <v>565</v>
      </c>
      <c r="H13" s="1" t="s">
        <v>88</v>
      </c>
      <c r="S13" s="1" t="s">
        <v>104</v>
      </c>
      <c r="T13" s="1" t="s">
        <v>109</v>
      </c>
      <c r="U13" s="1" t="s">
        <v>483</v>
      </c>
      <c r="Y13" s="1" t="s">
        <v>141</v>
      </c>
      <c r="Z13" s="1" t="s">
        <v>168</v>
      </c>
      <c r="AA13" s="1" t="s">
        <v>382</v>
      </c>
      <c r="AS13" s="1" t="s">
        <v>74</v>
      </c>
      <c r="AT13" s="1" t="s">
        <v>278</v>
      </c>
    </row>
    <row r="14" spans="1:47" ht="114.75" x14ac:dyDescent="0.25">
      <c r="A14" s="1" t="s">
        <v>63</v>
      </c>
      <c r="C14" s="50"/>
      <c r="D14" s="50"/>
      <c r="E14" s="69" t="s">
        <v>344</v>
      </c>
      <c r="F14" s="50" t="s">
        <v>566</v>
      </c>
      <c r="H14" s="1" t="s">
        <v>89</v>
      </c>
      <c r="S14" s="1" t="s">
        <v>107</v>
      </c>
      <c r="T14" s="1" t="s">
        <v>486</v>
      </c>
      <c r="U14" s="1" t="s">
        <v>383</v>
      </c>
      <c r="Y14" s="1" t="s">
        <v>487</v>
      </c>
      <c r="Z14" s="1" t="s">
        <v>488</v>
      </c>
      <c r="AA14" s="1" t="s">
        <v>384</v>
      </c>
      <c r="AS14" s="1" t="s">
        <v>279</v>
      </c>
    </row>
    <row r="15" spans="1:47" ht="114.75" x14ac:dyDescent="0.25">
      <c r="A15" s="1" t="s">
        <v>16</v>
      </c>
      <c r="C15" s="50"/>
      <c r="D15" s="50"/>
      <c r="E15" s="69" t="s">
        <v>345</v>
      </c>
      <c r="F15" s="50" t="s">
        <v>567</v>
      </c>
      <c r="T15" s="1" t="s">
        <v>108</v>
      </c>
      <c r="U15" s="1" t="s">
        <v>675</v>
      </c>
      <c r="Y15" s="1" t="s">
        <v>489</v>
      </c>
      <c r="Z15" s="1" t="s">
        <v>122</v>
      </c>
      <c r="AA15" s="1" t="s">
        <v>386</v>
      </c>
      <c r="AS15" s="1" t="s">
        <v>682</v>
      </c>
    </row>
    <row r="16" spans="1:47" ht="76.5" x14ac:dyDescent="0.25">
      <c r="A16" s="1" t="s">
        <v>17</v>
      </c>
      <c r="C16" s="50"/>
      <c r="D16" s="50"/>
      <c r="E16" s="69" t="s">
        <v>361</v>
      </c>
      <c r="F16" s="50" t="s">
        <v>568</v>
      </c>
      <c r="U16" s="1" t="s">
        <v>385</v>
      </c>
      <c r="Y16" s="1" t="s">
        <v>388</v>
      </c>
      <c r="Z16" s="1" t="s">
        <v>490</v>
      </c>
      <c r="AA16" s="1" t="s">
        <v>387</v>
      </c>
      <c r="AS16" s="1" t="s">
        <v>683</v>
      </c>
    </row>
    <row r="17" spans="1:45" ht="63.75" x14ac:dyDescent="0.25">
      <c r="A17" s="1" t="s">
        <v>18</v>
      </c>
      <c r="C17" s="50"/>
      <c r="D17" s="50"/>
      <c r="E17" s="69" t="s">
        <v>346</v>
      </c>
      <c r="F17" s="50" t="s">
        <v>569</v>
      </c>
      <c r="Y17" s="1" t="s">
        <v>143</v>
      </c>
      <c r="Z17" s="1" t="s">
        <v>123</v>
      </c>
      <c r="AA17" s="1" t="s">
        <v>389</v>
      </c>
      <c r="AS17" s="1" t="s">
        <v>280</v>
      </c>
    </row>
    <row r="18" spans="1:45" ht="140.25" x14ac:dyDescent="0.25">
      <c r="A18" s="1" t="s">
        <v>19</v>
      </c>
      <c r="C18" s="50"/>
      <c r="D18" s="50"/>
      <c r="E18" s="69" t="s">
        <v>347</v>
      </c>
      <c r="F18" s="50" t="s">
        <v>570</v>
      </c>
      <c r="Y18" s="1" t="s">
        <v>491</v>
      </c>
      <c r="Z18" s="1" t="s">
        <v>492</v>
      </c>
      <c r="AA18" s="1" t="s">
        <v>390</v>
      </c>
      <c r="AS18" s="1" t="s">
        <v>281</v>
      </c>
    </row>
    <row r="19" spans="1:45" ht="102" x14ac:dyDescent="0.25">
      <c r="A19" s="1" t="s">
        <v>20</v>
      </c>
      <c r="D19" s="50"/>
      <c r="E19" s="69" t="s">
        <v>348</v>
      </c>
      <c r="F19" s="50" t="s">
        <v>571</v>
      </c>
      <c r="Y19" s="1" t="s">
        <v>493</v>
      </c>
      <c r="Z19" s="1" t="s">
        <v>494</v>
      </c>
      <c r="AA19" s="1" t="s">
        <v>391</v>
      </c>
      <c r="AS19" s="1" t="s">
        <v>282</v>
      </c>
    </row>
    <row r="20" spans="1:45" ht="102" x14ac:dyDescent="0.25">
      <c r="A20" s="1" t="s">
        <v>21</v>
      </c>
      <c r="D20" s="50"/>
      <c r="E20" s="71" t="s">
        <v>349</v>
      </c>
      <c r="F20" s="50" t="s">
        <v>572</v>
      </c>
      <c r="Y20" s="1" t="s">
        <v>495</v>
      </c>
      <c r="Z20" s="1" t="s">
        <v>496</v>
      </c>
      <c r="AA20" s="1" t="s">
        <v>392</v>
      </c>
      <c r="AS20" s="1" t="s">
        <v>283</v>
      </c>
    </row>
    <row r="21" spans="1:45" ht="114.75" x14ac:dyDescent="0.25">
      <c r="A21" s="1" t="s">
        <v>22</v>
      </c>
      <c r="E21" s="71" t="s">
        <v>350</v>
      </c>
      <c r="F21" s="50" t="s">
        <v>573</v>
      </c>
      <c r="Y21" s="1" t="s">
        <v>141</v>
      </c>
      <c r="Z21" s="1" t="s">
        <v>166</v>
      </c>
      <c r="AA21" s="1" t="s">
        <v>669</v>
      </c>
      <c r="AS21" s="1" t="s">
        <v>284</v>
      </c>
    </row>
    <row r="22" spans="1:45" ht="63.75" x14ac:dyDescent="0.25">
      <c r="A22" s="1" t="s">
        <v>62</v>
      </c>
      <c r="E22" s="71" t="s">
        <v>351</v>
      </c>
      <c r="F22" s="50" t="s">
        <v>574</v>
      </c>
      <c r="Y22" s="1" t="s">
        <v>142</v>
      </c>
      <c r="Z22" s="1" t="s">
        <v>119</v>
      </c>
      <c r="AA22" s="1" t="s">
        <v>393</v>
      </c>
      <c r="AS22" s="1" t="s">
        <v>229</v>
      </c>
    </row>
    <row r="23" spans="1:45" ht="114.75" x14ac:dyDescent="0.25">
      <c r="A23" s="1" t="s">
        <v>23</v>
      </c>
      <c r="E23" s="71" t="s">
        <v>352</v>
      </c>
      <c r="F23" s="50" t="s">
        <v>575</v>
      </c>
      <c r="Y23" s="1" t="s">
        <v>497</v>
      </c>
      <c r="Z23" s="1" t="s">
        <v>498</v>
      </c>
      <c r="AA23" s="1" t="s">
        <v>670</v>
      </c>
      <c r="AS23" s="1" t="s">
        <v>285</v>
      </c>
    </row>
    <row r="24" spans="1:45" ht="102" x14ac:dyDescent="0.25">
      <c r="A24" s="1" t="s">
        <v>24</v>
      </c>
      <c r="E24" s="71" t="s">
        <v>353</v>
      </c>
      <c r="F24" s="50" t="s">
        <v>576</v>
      </c>
      <c r="Y24" s="1" t="s">
        <v>499</v>
      </c>
      <c r="Z24" s="1" t="s">
        <v>500</v>
      </c>
      <c r="AA24" s="1" t="s">
        <v>167</v>
      </c>
      <c r="AS24" s="1" t="s">
        <v>286</v>
      </c>
    </row>
    <row r="25" spans="1:45" ht="102" x14ac:dyDescent="0.25">
      <c r="A25" s="1" t="s">
        <v>25</v>
      </c>
      <c r="E25" s="71" t="s">
        <v>354</v>
      </c>
      <c r="F25" s="50" t="s">
        <v>577</v>
      </c>
      <c r="Y25" s="1" t="s">
        <v>397</v>
      </c>
      <c r="Z25" s="1" t="s">
        <v>173</v>
      </c>
      <c r="AA25" s="1" t="s">
        <v>394</v>
      </c>
      <c r="AS25" s="1" t="s">
        <v>287</v>
      </c>
    </row>
    <row r="26" spans="1:45" ht="76.5" x14ac:dyDescent="0.25">
      <c r="A26" s="1" t="s">
        <v>26</v>
      </c>
      <c r="E26" s="70" t="s">
        <v>355</v>
      </c>
      <c r="F26" s="50" t="s">
        <v>578</v>
      </c>
      <c r="Y26" s="1" t="s">
        <v>178</v>
      </c>
      <c r="Z26" s="1" t="s">
        <v>124</v>
      </c>
      <c r="AA26" s="1" t="s">
        <v>395</v>
      </c>
      <c r="AS26" s="1" t="s">
        <v>288</v>
      </c>
    </row>
    <row r="27" spans="1:45" ht="89.25" x14ac:dyDescent="0.25">
      <c r="A27" s="1" t="s">
        <v>225</v>
      </c>
      <c r="E27" s="70" t="s">
        <v>356</v>
      </c>
      <c r="F27" s="50" t="s">
        <v>579</v>
      </c>
      <c r="Y27" s="1" t="s">
        <v>175</v>
      </c>
      <c r="Z27" s="1" t="s">
        <v>176</v>
      </c>
      <c r="AA27" s="1" t="s">
        <v>396</v>
      </c>
      <c r="AS27" s="1" t="s">
        <v>289</v>
      </c>
    </row>
    <row r="28" spans="1:45" ht="102" x14ac:dyDescent="0.25">
      <c r="A28" s="1" t="s">
        <v>74</v>
      </c>
      <c r="E28" s="70" t="s">
        <v>362</v>
      </c>
      <c r="F28" s="50" t="s">
        <v>580</v>
      </c>
      <c r="Y28" s="1" t="s">
        <v>144</v>
      </c>
      <c r="Z28" s="1" t="s">
        <v>174</v>
      </c>
      <c r="AA28" s="1" t="s">
        <v>398</v>
      </c>
      <c r="AS28" s="1" t="s">
        <v>290</v>
      </c>
    </row>
    <row r="29" spans="1:45" ht="76.5" x14ac:dyDescent="0.25">
      <c r="A29" s="1" t="s">
        <v>250</v>
      </c>
      <c r="E29" s="70" t="s">
        <v>357</v>
      </c>
      <c r="F29" s="50" t="s">
        <v>581</v>
      </c>
      <c r="Y29" s="1" t="s">
        <v>501</v>
      </c>
      <c r="Z29" s="1" t="s">
        <v>502</v>
      </c>
      <c r="AA29" s="48" t="s">
        <v>399</v>
      </c>
      <c r="AS29" s="1" t="s">
        <v>291</v>
      </c>
    </row>
    <row r="30" spans="1:45" ht="114.75" x14ac:dyDescent="0.25">
      <c r="A30" s="1" t="s">
        <v>75</v>
      </c>
      <c r="E30" s="70" t="s">
        <v>358</v>
      </c>
      <c r="F30" s="50" t="s">
        <v>582</v>
      </c>
      <c r="Y30" s="1" t="s">
        <v>177</v>
      </c>
      <c r="Z30" s="1" t="s">
        <v>236</v>
      </c>
      <c r="AA30" s="1" t="s">
        <v>400</v>
      </c>
      <c r="AS30" s="1" t="s">
        <v>292</v>
      </c>
    </row>
    <row r="31" spans="1:45" ht="89.25" x14ac:dyDescent="0.25">
      <c r="E31" s="50"/>
      <c r="F31" s="50" t="s">
        <v>583</v>
      </c>
      <c r="Y31" s="1" t="s">
        <v>145</v>
      </c>
      <c r="Z31" s="1" t="s">
        <v>503</v>
      </c>
      <c r="AA31" s="1" t="s">
        <v>401</v>
      </c>
      <c r="AS31" s="1" t="s">
        <v>293</v>
      </c>
    </row>
    <row r="32" spans="1:45" ht="89.25" x14ac:dyDescent="0.25">
      <c r="E32" s="50"/>
      <c r="F32" s="50" t="s">
        <v>584</v>
      </c>
      <c r="Y32" s="1" t="s">
        <v>233</v>
      </c>
      <c r="Z32" s="1" t="s">
        <v>504</v>
      </c>
      <c r="AA32" s="1" t="s">
        <v>402</v>
      </c>
      <c r="AS32" s="1" t="s">
        <v>294</v>
      </c>
    </row>
    <row r="33" spans="5:45" ht="127.5" x14ac:dyDescent="0.25">
      <c r="E33" s="50"/>
      <c r="F33" s="50" t="s">
        <v>585</v>
      </c>
      <c r="Y33" s="1" t="s">
        <v>505</v>
      </c>
      <c r="Z33" s="1" t="s">
        <v>506</v>
      </c>
      <c r="AA33" s="1" t="s">
        <v>403</v>
      </c>
      <c r="AS33" s="1" t="s">
        <v>295</v>
      </c>
    </row>
    <row r="34" spans="5:45" ht="102" x14ac:dyDescent="0.25">
      <c r="E34" s="50"/>
      <c r="F34" s="50" t="s">
        <v>586</v>
      </c>
      <c r="Y34" s="1" t="s">
        <v>234</v>
      </c>
      <c r="Z34" s="1" t="s">
        <v>126</v>
      </c>
      <c r="AA34" s="1" t="s">
        <v>404</v>
      </c>
      <c r="AS34" s="1" t="s">
        <v>296</v>
      </c>
    </row>
    <row r="35" spans="5:45" ht="63.75" x14ac:dyDescent="0.25">
      <c r="F35" s="50" t="s">
        <v>587</v>
      </c>
      <c r="Y35" s="1" t="s">
        <v>146</v>
      </c>
      <c r="Z35" s="1" t="s">
        <v>125</v>
      </c>
      <c r="AA35" s="1" t="s">
        <v>405</v>
      </c>
      <c r="AS35" s="1" t="s">
        <v>297</v>
      </c>
    </row>
    <row r="36" spans="5:45" ht="102" x14ac:dyDescent="0.25">
      <c r="F36" s="50" t="s">
        <v>588</v>
      </c>
      <c r="Y36" s="1" t="s">
        <v>507</v>
      </c>
      <c r="Z36" s="1" t="s">
        <v>508</v>
      </c>
      <c r="AA36" s="1" t="s">
        <v>406</v>
      </c>
      <c r="AS36" s="1" t="s">
        <v>226</v>
      </c>
    </row>
    <row r="37" spans="5:45" ht="102" x14ac:dyDescent="0.25">
      <c r="F37" s="50" t="s">
        <v>589</v>
      </c>
      <c r="Y37" s="1" t="s">
        <v>509</v>
      </c>
      <c r="Z37" s="1" t="s">
        <v>510</v>
      </c>
      <c r="AA37" s="1" t="s">
        <v>407</v>
      </c>
      <c r="AS37" s="1" t="s">
        <v>298</v>
      </c>
    </row>
    <row r="38" spans="5:45" ht="89.25" x14ac:dyDescent="0.25">
      <c r="F38" s="50" t="s">
        <v>590</v>
      </c>
      <c r="Y38" s="1" t="s">
        <v>511</v>
      </c>
      <c r="Z38" s="1" t="s">
        <v>512</v>
      </c>
      <c r="AA38" s="1" t="s">
        <v>408</v>
      </c>
      <c r="AS38" s="1" t="s">
        <v>299</v>
      </c>
    </row>
    <row r="39" spans="5:45" ht="89.25" x14ac:dyDescent="0.25">
      <c r="F39" s="50" t="s">
        <v>591</v>
      </c>
      <c r="Y39" s="1" t="s">
        <v>180</v>
      </c>
      <c r="Z39" s="1" t="s">
        <v>181</v>
      </c>
      <c r="AA39" s="1" t="s">
        <v>409</v>
      </c>
      <c r="AS39" s="1" t="s">
        <v>300</v>
      </c>
    </row>
    <row r="40" spans="5:45" ht="89.25" x14ac:dyDescent="0.25">
      <c r="F40" s="50" t="s">
        <v>592</v>
      </c>
      <c r="Y40" s="1" t="s">
        <v>513</v>
      </c>
      <c r="Z40" s="1" t="s">
        <v>179</v>
      </c>
      <c r="AA40" s="1" t="s">
        <v>410</v>
      </c>
      <c r="AS40" s="1" t="s">
        <v>301</v>
      </c>
    </row>
    <row r="41" spans="5:45" ht="76.5" x14ac:dyDescent="0.25">
      <c r="F41" s="50" t="s">
        <v>593</v>
      </c>
      <c r="Y41" s="1" t="s">
        <v>147</v>
      </c>
      <c r="Z41" s="1" t="s">
        <v>514</v>
      </c>
      <c r="AA41" s="1" t="s">
        <v>411</v>
      </c>
      <c r="AS41" s="1" t="s">
        <v>302</v>
      </c>
    </row>
    <row r="42" spans="5:45" ht="102" x14ac:dyDescent="0.25">
      <c r="F42" s="50" t="s">
        <v>594</v>
      </c>
      <c r="Y42" s="1" t="s">
        <v>515</v>
      </c>
      <c r="Z42" s="1" t="s">
        <v>672</v>
      </c>
      <c r="AA42" s="1" t="s">
        <v>412</v>
      </c>
      <c r="AS42" s="1" t="s">
        <v>302</v>
      </c>
    </row>
    <row r="43" spans="5:45" ht="102" x14ac:dyDescent="0.25">
      <c r="F43" s="50" t="s">
        <v>595</v>
      </c>
      <c r="Y43" s="1" t="s">
        <v>235</v>
      </c>
      <c r="Z43" s="1" t="s">
        <v>516</v>
      </c>
      <c r="AA43" s="1" t="s">
        <v>413</v>
      </c>
      <c r="AS43" s="1" t="s">
        <v>303</v>
      </c>
    </row>
    <row r="44" spans="5:45" ht="102" x14ac:dyDescent="0.25">
      <c r="F44" s="50" t="s">
        <v>596</v>
      </c>
      <c r="Y44" s="1" t="s">
        <v>182</v>
      </c>
      <c r="Z44" s="1" t="s">
        <v>517</v>
      </c>
      <c r="AA44" s="1" t="s">
        <v>671</v>
      </c>
      <c r="AS44" s="1" t="s">
        <v>304</v>
      </c>
    </row>
    <row r="45" spans="5:45" ht="102" x14ac:dyDescent="0.25">
      <c r="F45" s="50" t="s">
        <v>597</v>
      </c>
      <c r="Y45" s="1" t="s">
        <v>148</v>
      </c>
      <c r="Z45" s="1" t="s">
        <v>183</v>
      </c>
      <c r="AA45" s="1" t="s">
        <v>414</v>
      </c>
      <c r="AS45" s="1" t="s">
        <v>305</v>
      </c>
    </row>
    <row r="46" spans="5:45" ht="102" x14ac:dyDescent="0.25">
      <c r="F46" s="50" t="s">
        <v>598</v>
      </c>
      <c r="Y46" s="1" t="s">
        <v>149</v>
      </c>
      <c r="Z46" s="1" t="s">
        <v>518</v>
      </c>
      <c r="AA46" s="1" t="s">
        <v>673</v>
      </c>
      <c r="AS46" s="1" t="s">
        <v>306</v>
      </c>
    </row>
    <row r="47" spans="5:45" ht="63.75" x14ac:dyDescent="0.25">
      <c r="F47" s="50" t="s">
        <v>599</v>
      </c>
      <c r="Y47" s="1" t="s">
        <v>185</v>
      </c>
      <c r="Z47" s="1" t="s">
        <v>519</v>
      </c>
      <c r="AA47" s="1" t="s">
        <v>415</v>
      </c>
      <c r="AS47" s="1" t="s">
        <v>307</v>
      </c>
    </row>
    <row r="48" spans="5:45" ht="76.5" x14ac:dyDescent="0.25">
      <c r="F48" s="50" t="s">
        <v>600</v>
      </c>
      <c r="Y48" s="1" t="s">
        <v>520</v>
      </c>
      <c r="Z48" s="1" t="s">
        <v>128</v>
      </c>
      <c r="AA48" s="1" t="s">
        <v>416</v>
      </c>
      <c r="AS48" s="1" t="s">
        <v>308</v>
      </c>
    </row>
    <row r="49" spans="6:45" ht="102" x14ac:dyDescent="0.25">
      <c r="F49" s="50" t="s">
        <v>601</v>
      </c>
      <c r="Y49" s="1" t="s">
        <v>522</v>
      </c>
      <c r="Z49" s="1" t="s">
        <v>521</v>
      </c>
      <c r="AA49" s="1" t="s">
        <v>417</v>
      </c>
      <c r="AS49" s="1" t="s">
        <v>309</v>
      </c>
    </row>
    <row r="50" spans="6:45" ht="102" x14ac:dyDescent="0.25">
      <c r="F50" s="50" t="s">
        <v>602</v>
      </c>
      <c r="Y50" s="1" t="s">
        <v>184</v>
      </c>
      <c r="Z50" s="1" t="s">
        <v>523</v>
      </c>
      <c r="AA50" s="1" t="s">
        <v>418</v>
      </c>
      <c r="AS50" s="1" t="s">
        <v>310</v>
      </c>
    </row>
    <row r="51" spans="6:45" ht="114.75" x14ac:dyDescent="0.25">
      <c r="F51" s="50" t="s">
        <v>603</v>
      </c>
      <c r="Y51" s="1" t="s">
        <v>150</v>
      </c>
      <c r="Z51" s="1" t="s">
        <v>127</v>
      </c>
      <c r="AA51" s="1" t="s">
        <v>419</v>
      </c>
      <c r="AS51" s="1" t="s">
        <v>311</v>
      </c>
    </row>
    <row r="52" spans="6:45" ht="89.25" x14ac:dyDescent="0.25">
      <c r="F52" s="50" t="s">
        <v>604</v>
      </c>
      <c r="Y52" s="1" t="s">
        <v>524</v>
      </c>
      <c r="Z52" s="1" t="s">
        <v>188</v>
      </c>
      <c r="AA52" s="1" t="s">
        <v>420</v>
      </c>
      <c r="AS52" s="1" t="s">
        <v>312</v>
      </c>
    </row>
    <row r="53" spans="6:45" ht="127.5" x14ac:dyDescent="0.25">
      <c r="F53" s="50" t="s">
        <v>605</v>
      </c>
      <c r="Y53" s="1" t="s">
        <v>186</v>
      </c>
      <c r="Z53" s="1" t="s">
        <v>525</v>
      </c>
      <c r="AA53" s="1" t="s">
        <v>421</v>
      </c>
      <c r="AS53" s="1" t="s">
        <v>313</v>
      </c>
    </row>
    <row r="54" spans="6:45" ht="114.75" x14ac:dyDescent="0.25">
      <c r="F54" s="50" t="s">
        <v>606</v>
      </c>
      <c r="Y54" s="1" t="s">
        <v>427</v>
      </c>
      <c r="Z54" s="1" t="s">
        <v>129</v>
      </c>
      <c r="AA54" s="1" t="s">
        <v>422</v>
      </c>
      <c r="AS54" s="1" t="s">
        <v>314</v>
      </c>
    </row>
    <row r="55" spans="6:45" ht="140.25" x14ac:dyDescent="0.25">
      <c r="F55" s="50" t="s">
        <v>607</v>
      </c>
      <c r="Y55" s="1" t="s">
        <v>527</v>
      </c>
      <c r="Z55" s="1" t="s">
        <v>526</v>
      </c>
      <c r="AA55" s="1" t="s">
        <v>423</v>
      </c>
      <c r="AS55" s="1" t="s">
        <v>315</v>
      </c>
    </row>
    <row r="56" spans="6:45" ht="102" x14ac:dyDescent="0.25">
      <c r="F56" s="50" t="s">
        <v>608</v>
      </c>
      <c r="Y56" s="1" t="s">
        <v>430</v>
      </c>
      <c r="Z56" s="1" t="s">
        <v>132</v>
      </c>
      <c r="AA56" s="1" t="s">
        <v>424</v>
      </c>
      <c r="AS56" s="1" t="s">
        <v>316</v>
      </c>
    </row>
    <row r="57" spans="6:45" ht="114.75" x14ac:dyDescent="0.25">
      <c r="F57" s="50" t="s">
        <v>609</v>
      </c>
      <c r="Y57" s="1" t="s">
        <v>153</v>
      </c>
      <c r="Z57" s="1" t="s">
        <v>528</v>
      </c>
      <c r="AA57" s="1" t="s">
        <v>425</v>
      </c>
      <c r="AS57" s="1" t="s">
        <v>317</v>
      </c>
    </row>
    <row r="58" spans="6:45" ht="102" x14ac:dyDescent="0.25">
      <c r="F58" s="50" t="s">
        <v>610</v>
      </c>
      <c r="Y58" s="1" t="s">
        <v>151</v>
      </c>
      <c r="Z58" s="1" t="s">
        <v>131</v>
      </c>
      <c r="AA58" s="1" t="s">
        <v>426</v>
      </c>
      <c r="AS58" s="1" t="s">
        <v>230</v>
      </c>
    </row>
    <row r="59" spans="6:45" ht="76.5" x14ac:dyDescent="0.25">
      <c r="F59" s="50" t="s">
        <v>611</v>
      </c>
      <c r="Y59" s="1" t="s">
        <v>155</v>
      </c>
      <c r="Z59" s="1" t="s">
        <v>529</v>
      </c>
      <c r="AA59" s="1" t="s">
        <v>428</v>
      </c>
      <c r="AS59" s="1" t="s">
        <v>251</v>
      </c>
    </row>
    <row r="60" spans="6:45" ht="76.5" x14ac:dyDescent="0.25">
      <c r="F60" s="50" t="s">
        <v>612</v>
      </c>
      <c r="Y60" s="1" t="s">
        <v>154</v>
      </c>
      <c r="Z60" s="1" t="s">
        <v>134</v>
      </c>
      <c r="AA60" s="1" t="s">
        <v>429</v>
      </c>
      <c r="AS60" s="1" t="s">
        <v>318</v>
      </c>
    </row>
    <row r="61" spans="6:45" ht="102" x14ac:dyDescent="0.25">
      <c r="F61" s="50" t="s">
        <v>613</v>
      </c>
      <c r="Y61" s="1" t="s">
        <v>530</v>
      </c>
      <c r="Z61" s="1" t="s">
        <v>133</v>
      </c>
      <c r="AA61" s="48" t="s">
        <v>431</v>
      </c>
      <c r="AS61" s="1" t="s">
        <v>319</v>
      </c>
    </row>
    <row r="62" spans="6:45" ht="76.5" x14ac:dyDescent="0.25">
      <c r="F62" s="50" t="s">
        <v>614</v>
      </c>
      <c r="Y62" s="1" t="s">
        <v>152</v>
      </c>
      <c r="Z62" s="1" t="s">
        <v>187</v>
      </c>
      <c r="AA62" s="1" t="s">
        <v>432</v>
      </c>
      <c r="AS62" s="1" t="s">
        <v>320</v>
      </c>
    </row>
    <row r="63" spans="6:45" ht="89.25" x14ac:dyDescent="0.25">
      <c r="F63" s="50" t="s">
        <v>615</v>
      </c>
      <c r="Y63" s="1" t="s">
        <v>156</v>
      </c>
      <c r="Z63" s="1" t="s">
        <v>130</v>
      </c>
      <c r="AA63" s="1" t="s">
        <v>433</v>
      </c>
      <c r="AS63" s="1" t="s">
        <v>321</v>
      </c>
    </row>
    <row r="64" spans="6:45" ht="89.25" x14ac:dyDescent="0.25">
      <c r="F64" s="50" t="s">
        <v>616</v>
      </c>
      <c r="Y64" s="1" t="s">
        <v>135</v>
      </c>
      <c r="Z64" s="1" t="s">
        <v>531</v>
      </c>
      <c r="AA64" s="1" t="s">
        <v>434</v>
      </c>
      <c r="AS64" s="1" t="s">
        <v>322</v>
      </c>
    </row>
    <row r="65" spans="6:45" ht="102" x14ac:dyDescent="0.25">
      <c r="F65" s="50" t="s">
        <v>617</v>
      </c>
      <c r="Y65" s="1" t="s">
        <v>440</v>
      </c>
      <c r="Z65" s="1" t="s">
        <v>532</v>
      </c>
      <c r="AA65" s="1" t="s">
        <v>674</v>
      </c>
      <c r="AS65" s="1" t="s">
        <v>227</v>
      </c>
    </row>
    <row r="66" spans="6:45" ht="114.75" x14ac:dyDescent="0.25">
      <c r="F66" s="72" t="s">
        <v>618</v>
      </c>
      <c r="Y66" s="1" t="s">
        <v>534</v>
      </c>
      <c r="Z66" s="1" t="s">
        <v>533</v>
      </c>
      <c r="AA66" s="1" t="s">
        <v>435</v>
      </c>
      <c r="AS66" s="1" t="s">
        <v>323</v>
      </c>
    </row>
    <row r="67" spans="6:45" ht="76.5" x14ac:dyDescent="0.25">
      <c r="F67" s="73" t="s">
        <v>619</v>
      </c>
      <c r="Y67" s="1" t="s">
        <v>136</v>
      </c>
      <c r="Z67" s="1" t="s">
        <v>535</v>
      </c>
      <c r="AA67" s="1" t="s">
        <v>436</v>
      </c>
      <c r="AS67" s="1" t="s">
        <v>324</v>
      </c>
    </row>
    <row r="68" spans="6:45" ht="89.25" x14ac:dyDescent="0.25">
      <c r="F68" s="50" t="s">
        <v>620</v>
      </c>
      <c r="Y68" s="1" t="s">
        <v>157</v>
      </c>
      <c r="Z68" s="1" t="s">
        <v>676</v>
      </c>
      <c r="AA68" s="1" t="s">
        <v>437</v>
      </c>
    </row>
    <row r="69" spans="6:45" ht="102" x14ac:dyDescent="0.25">
      <c r="F69" s="50" t="s">
        <v>621</v>
      </c>
      <c r="Y69" s="1" t="s">
        <v>538</v>
      </c>
      <c r="Z69" s="1" t="s">
        <v>536</v>
      </c>
      <c r="AA69" s="1" t="s">
        <v>438</v>
      </c>
    </row>
    <row r="70" spans="6:45" ht="102" x14ac:dyDescent="0.25">
      <c r="F70" s="50" t="s">
        <v>622</v>
      </c>
      <c r="Y70" s="1" t="s">
        <v>137</v>
      </c>
      <c r="Z70" s="1" t="s">
        <v>537</v>
      </c>
      <c r="AA70" s="1" t="s">
        <v>439</v>
      </c>
    </row>
    <row r="71" spans="6:45" ht="89.25" x14ac:dyDescent="0.25">
      <c r="F71" s="50" t="s">
        <v>623</v>
      </c>
      <c r="Y71" s="1" t="s">
        <v>540</v>
      </c>
      <c r="Z71" s="1" t="s">
        <v>539</v>
      </c>
      <c r="AA71" s="1" t="s">
        <v>441</v>
      </c>
    </row>
    <row r="72" spans="6:45" ht="114.75" x14ac:dyDescent="0.25">
      <c r="F72" s="50" t="s">
        <v>624</v>
      </c>
      <c r="Y72" s="1" t="s">
        <v>542</v>
      </c>
      <c r="Z72" s="1" t="s">
        <v>117</v>
      </c>
      <c r="AA72" s="1" t="s">
        <v>442</v>
      </c>
    </row>
    <row r="73" spans="6:45" ht="102" x14ac:dyDescent="0.25">
      <c r="F73" s="50" t="s">
        <v>625</v>
      </c>
      <c r="Y73" s="1" t="s">
        <v>449</v>
      </c>
      <c r="Z73" s="1" t="s">
        <v>541</v>
      </c>
      <c r="AA73" s="1" t="s">
        <v>677</v>
      </c>
    </row>
    <row r="74" spans="6:45" ht="127.5" x14ac:dyDescent="0.25">
      <c r="F74" s="50" t="s">
        <v>626</v>
      </c>
      <c r="Y74" s="1" t="s">
        <v>544</v>
      </c>
      <c r="Z74" s="1" t="s">
        <v>543</v>
      </c>
      <c r="AA74" s="1" t="s">
        <v>443</v>
      </c>
    </row>
    <row r="75" spans="6:45" ht="89.25" x14ac:dyDescent="0.25">
      <c r="F75" s="50" t="s">
        <v>627</v>
      </c>
      <c r="Y75" s="1" t="s">
        <v>160</v>
      </c>
      <c r="Z75" s="1" t="s">
        <v>158</v>
      </c>
      <c r="AA75" s="1" t="s">
        <v>444</v>
      </c>
    </row>
    <row r="76" spans="6:45" ht="127.5" x14ac:dyDescent="0.25">
      <c r="F76" s="50" t="s">
        <v>628</v>
      </c>
      <c r="Y76" s="1" t="s">
        <v>163</v>
      </c>
      <c r="Z76" s="1" t="s">
        <v>159</v>
      </c>
      <c r="AA76" s="1" t="s">
        <v>678</v>
      </c>
    </row>
    <row r="77" spans="6:45" ht="89.25" x14ac:dyDescent="0.25">
      <c r="F77" s="50" t="s">
        <v>629</v>
      </c>
      <c r="Y77" s="1" t="s">
        <v>545</v>
      </c>
      <c r="Z77" s="1" t="s">
        <v>118</v>
      </c>
      <c r="AA77" s="1" t="s">
        <v>445</v>
      </c>
    </row>
    <row r="78" spans="6:45" ht="102" x14ac:dyDescent="0.25">
      <c r="F78" s="50" t="s">
        <v>630</v>
      </c>
      <c r="Y78" s="1" t="s">
        <v>139</v>
      </c>
      <c r="Z78" s="1" t="s">
        <v>164</v>
      </c>
      <c r="AA78" s="1" t="s">
        <v>446</v>
      </c>
    </row>
    <row r="79" spans="6:45" ht="102" x14ac:dyDescent="0.25">
      <c r="F79" s="50" t="s">
        <v>631</v>
      </c>
      <c r="Y79" s="1" t="s">
        <v>165</v>
      </c>
      <c r="Z79" s="1" t="s">
        <v>546</v>
      </c>
      <c r="AA79" s="1" t="s">
        <v>447</v>
      </c>
    </row>
    <row r="80" spans="6:45" ht="102" x14ac:dyDescent="0.25">
      <c r="F80" s="50" t="s">
        <v>632</v>
      </c>
      <c r="Y80" s="1" t="s">
        <v>138</v>
      </c>
      <c r="Z80" s="1" t="s">
        <v>119</v>
      </c>
      <c r="AA80" s="1" t="s">
        <v>448</v>
      </c>
    </row>
    <row r="81" spans="6:27" ht="89.25" x14ac:dyDescent="0.25">
      <c r="F81" s="50" t="s">
        <v>633</v>
      </c>
      <c r="Y81" s="1" t="s">
        <v>161</v>
      </c>
      <c r="Z81" s="1" t="s">
        <v>166</v>
      </c>
      <c r="AA81" s="48" t="s">
        <v>450</v>
      </c>
    </row>
    <row r="82" spans="6:27" ht="63.75" x14ac:dyDescent="0.25">
      <c r="F82" s="50" t="s">
        <v>634</v>
      </c>
      <c r="Y82" s="1" t="s">
        <v>459</v>
      </c>
      <c r="Z82" s="1" t="s">
        <v>547</v>
      </c>
      <c r="AA82" s="1" t="s">
        <v>451</v>
      </c>
    </row>
    <row r="83" spans="6:27" ht="89.25" x14ac:dyDescent="0.25">
      <c r="F83" s="50" t="s">
        <v>635</v>
      </c>
      <c r="Y83" s="1" t="s">
        <v>461</v>
      </c>
      <c r="Z83" s="1" t="s">
        <v>162</v>
      </c>
      <c r="AA83" s="1" t="s">
        <v>452</v>
      </c>
    </row>
    <row r="84" spans="6:27" ht="51" x14ac:dyDescent="0.25">
      <c r="F84" s="50" t="s">
        <v>636</v>
      </c>
      <c r="Y84" s="1" t="s">
        <v>140</v>
      </c>
      <c r="Z84" s="1" t="s">
        <v>548</v>
      </c>
      <c r="AA84" s="1" t="s">
        <v>679</v>
      </c>
    </row>
    <row r="85" spans="6:27" ht="63.75" x14ac:dyDescent="0.25">
      <c r="F85" s="50" t="s">
        <v>637</v>
      </c>
      <c r="Y85" s="1" t="s">
        <v>551</v>
      </c>
      <c r="Z85" s="1" t="s">
        <v>680</v>
      </c>
      <c r="AA85" s="1" t="s">
        <v>453</v>
      </c>
    </row>
    <row r="86" spans="6:27" ht="102" x14ac:dyDescent="0.25">
      <c r="F86" s="50" t="s">
        <v>638</v>
      </c>
      <c r="Y86" s="1" t="s">
        <v>465</v>
      </c>
      <c r="Z86" s="1" t="s">
        <v>549</v>
      </c>
      <c r="AA86" s="1" t="s">
        <v>454</v>
      </c>
    </row>
    <row r="87" spans="6:27" ht="76.5" x14ac:dyDescent="0.25">
      <c r="F87" s="50" t="s">
        <v>639</v>
      </c>
      <c r="Z87" s="1" t="s">
        <v>550</v>
      </c>
      <c r="AA87" s="1" t="s">
        <v>455</v>
      </c>
    </row>
    <row r="88" spans="6:27" ht="89.25" x14ac:dyDescent="0.25">
      <c r="F88" s="50" t="s">
        <v>640</v>
      </c>
      <c r="Z88" s="1" t="s">
        <v>552</v>
      </c>
      <c r="AA88" s="1" t="s">
        <v>456</v>
      </c>
    </row>
    <row r="89" spans="6:27" ht="114.75" x14ac:dyDescent="0.25">
      <c r="F89" s="50" t="s">
        <v>641</v>
      </c>
      <c r="Z89" s="1" t="s">
        <v>553</v>
      </c>
      <c r="AA89" s="1" t="s">
        <v>457</v>
      </c>
    </row>
    <row r="90" spans="6:27" ht="63.75" x14ac:dyDescent="0.25">
      <c r="F90" s="50" t="s">
        <v>642</v>
      </c>
      <c r="AA90" s="1" t="s">
        <v>458</v>
      </c>
    </row>
    <row r="91" spans="6:27" ht="63.75" x14ac:dyDescent="0.25">
      <c r="F91" s="50" t="s">
        <v>643</v>
      </c>
      <c r="AA91" s="1" t="s">
        <v>460</v>
      </c>
    </row>
    <row r="92" spans="6:27" ht="89.25" x14ac:dyDescent="0.25">
      <c r="F92" s="50" t="s">
        <v>644</v>
      </c>
      <c r="AA92" s="1" t="s">
        <v>681</v>
      </c>
    </row>
    <row r="93" spans="6:27" ht="89.25" x14ac:dyDescent="0.25">
      <c r="F93" s="50" t="s">
        <v>645</v>
      </c>
      <c r="AA93" s="1" t="s">
        <v>462</v>
      </c>
    </row>
    <row r="94" spans="6:27" ht="51" x14ac:dyDescent="0.25">
      <c r="F94" s="50" t="s">
        <v>646</v>
      </c>
      <c r="AA94" s="1" t="s">
        <v>463</v>
      </c>
    </row>
    <row r="95" spans="6:27" ht="89.25" x14ac:dyDescent="0.25">
      <c r="F95" s="50" t="s">
        <v>647</v>
      </c>
      <c r="AA95" s="1" t="s">
        <v>464</v>
      </c>
    </row>
    <row r="96" spans="6:27" ht="89.25" x14ac:dyDescent="0.25">
      <c r="F96" s="50" t="s">
        <v>648</v>
      </c>
      <c r="AA96" s="1" t="s">
        <v>466</v>
      </c>
    </row>
    <row r="97" spans="6:6" ht="51" x14ac:dyDescent="0.25">
      <c r="F97" s="50" t="s">
        <v>649</v>
      </c>
    </row>
    <row r="98" spans="6:6" ht="38.25" x14ac:dyDescent="0.25">
      <c r="F98" s="50" t="s">
        <v>650</v>
      </c>
    </row>
    <row r="99" spans="6:6" ht="51" x14ac:dyDescent="0.25">
      <c r="F99" s="50" t="s">
        <v>651</v>
      </c>
    </row>
    <row r="100" spans="6:6" ht="51" x14ac:dyDescent="0.25">
      <c r="F100" s="50" t="s">
        <v>652</v>
      </c>
    </row>
    <row r="101" spans="6:6" ht="51" x14ac:dyDescent="0.25">
      <c r="F101" s="50" t="s">
        <v>653</v>
      </c>
    </row>
    <row r="102" spans="6:6" ht="51" x14ac:dyDescent="0.25">
      <c r="F102" s="50" t="s">
        <v>654</v>
      </c>
    </row>
    <row r="103" spans="6:6" ht="63.75" x14ac:dyDescent="0.25">
      <c r="F103" s="50" t="s">
        <v>655</v>
      </c>
    </row>
    <row r="104" spans="6:6" ht="38.25" x14ac:dyDescent="0.25">
      <c r="F104" s="50" t="s">
        <v>656</v>
      </c>
    </row>
    <row r="105" spans="6:6" ht="38.25" x14ac:dyDescent="0.25">
      <c r="F105" s="50" t="s">
        <v>657</v>
      </c>
    </row>
    <row r="106" spans="6:6" ht="76.5" x14ac:dyDescent="0.25">
      <c r="F106" s="50" t="s">
        <v>658</v>
      </c>
    </row>
    <row r="107" spans="6:6" ht="38.25" x14ac:dyDescent="0.25">
      <c r="F107" s="50" t="s">
        <v>659</v>
      </c>
    </row>
    <row r="108" spans="6:6" ht="25.5" x14ac:dyDescent="0.25">
      <c r="F108" s="50" t="s">
        <v>660</v>
      </c>
    </row>
    <row r="109" spans="6:6" ht="25.5" x14ac:dyDescent="0.25">
      <c r="F109" s="50" t="s">
        <v>661</v>
      </c>
    </row>
    <row r="110" spans="6:6" ht="63.75" x14ac:dyDescent="0.25">
      <c r="F110" s="50" t="s">
        <v>662</v>
      </c>
    </row>
    <row r="111" spans="6:6" ht="51" x14ac:dyDescent="0.25">
      <c r="F111" s="50" t="s">
        <v>663</v>
      </c>
    </row>
    <row r="112" spans="6:6" ht="38.25" x14ac:dyDescent="0.25">
      <c r="F112" s="50" t="s">
        <v>664</v>
      </c>
    </row>
    <row r="113" spans="6:6" ht="76.5" x14ac:dyDescent="0.25">
      <c r="F113" s="50" t="s">
        <v>665</v>
      </c>
    </row>
    <row r="114" spans="6:6" ht="102" x14ac:dyDescent="0.25">
      <c r="F114" s="50" t="s">
        <v>666</v>
      </c>
    </row>
    <row r="115" spans="6:6" ht="76.5" x14ac:dyDescent="0.25">
      <c r="F115" s="50" t="s">
        <v>667</v>
      </c>
    </row>
    <row r="116" spans="6:6" ht="38.25" x14ac:dyDescent="0.25">
      <c r="F116" s="50" t="s">
        <v>668</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2024-08-08T14:35:28Z</dcterms:modified>
</cp:coreProperties>
</file>