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D957137C-2429-430A-9EE4-6ECA1A4CD3DA}"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'FOR-PES-006'!$A$8:$S$877</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77" i="1" l="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<sst xmlns="http://schemas.openxmlformats.org/spreadsheetml/2006/main" count="927" uniqueCount="732">
  <si>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</si>
  <si>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</si>
  <si>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</si>
  <si>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</si>
  <si>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</si>
  <si>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</si>
  <si>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</si>
  <si>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</si>
  <si>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</si>
  <si>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</si>
  <si>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</si>
  <si>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</si>
  <si>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</si>
  <si>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</si>
  <si>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</si>
  <si>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</si>
  <si>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</si>
  <si>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</si>
  <si>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</si>
  <si>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</si>
  <si>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</si>
  <si>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</si>
  <si>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</si>
  <si>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</si>
  <si>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</si>
  <si>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</si>
  <si>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</si>
  <si>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</si>
  <si>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</si>
  <si>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</si>
  <si>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</si>
  <si>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</si>
  <si>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</si>
  <si>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</si>
  <si>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</si>
  <si>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</si>
  <si>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</si>
  <si>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</si>
  <si>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</si>
  <si>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</si>
  <si>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</si>
  <si>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</si>
  <si>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</si>
  <si>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</si>
  <si>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</si>
  <si>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</si>
  <si>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</si>
  <si>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</si>
  <si>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</si>
  <si>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</si>
  <si>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</si>
  <si>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</si>
  <si>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</si>
  <si>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</si>
  <si>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</si>
  <si>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</si>
  <si>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</si>
  <si>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</si>
  <si>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</si>
  <si>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</si>
  <si>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</si>
  <si>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</si>
  <si>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</si>
  <si>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</si>
  <si>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</si>
  <si>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</si>
  <si>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</si>
  <si>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</si>
  <si>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</si>
  <si>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</si>
  <si>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</si>
  <si>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</si>
  <si>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</si>
  <si>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</si>
  <si>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</si>
  <si>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</si>
  <si>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</si>
  <si>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</si>
  <si>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</si>
  <si>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</si>
  <si>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</si>
  <si>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</si>
  <si>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</si>
  <si>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</si>
  <si>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</si>
  <si>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</si>
  <si>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</si>
  <si>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</si>
  <si>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</si>
  <si>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</si>
  <si>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</si>
  <si>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</si>
  <si>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</si>
  <si>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</si>
  <si>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</si>
  <si>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</si>
  <si>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</si>
  <si>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</si>
  <si>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</si>
  <si>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</si>
  <si>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</si>
  <si>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</si>
  <si>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</si>
  <si>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</si>
  <si>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</si>
  <si>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</si>
  <si>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</si>
  <si>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</si>
  <si>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</si>
  <si>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</si>
  <si>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</si>
  <si>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</si>
  <si>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</si>
  <si>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</si>
  <si>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</si>
  <si>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</si>
  <si>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</si>
  <si>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</si>
  <si>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</si>
  <si>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</si>
  <si>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</si>
  <si>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</si>
  <si>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</si>
  <si>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</si>
  <si>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</si>
  <si>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</si>
  <si>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</si>
  <si>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</si>
  <si>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</si>
  <si>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</si>
  <si>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</si>
  <si>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</si>
  <si>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</si>
  <si>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</si>
  <si>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</si>
  <si>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</si>
  <si>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</si>
  <si>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</si>
  <si>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</si>
  <si>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</si>
  <si>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</si>
  <si>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</si>
  <si>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</si>
  <si>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</si>
  <si>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</si>
  <si>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</si>
  <si>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</si>
  <si>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</si>
  <si>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</si>
  <si>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</si>
  <si>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</si>
  <si>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</si>
  <si>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</si>
  <si>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</si>
  <si>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</si>
  <si>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</si>
  <si>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</si>
  <si>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</si>
  <si>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</si>
  <si>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</si>
  <si>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</si>
  <si>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</si>
  <si>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</si>
  <si>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</si>
  <si>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</si>
  <si>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</si>
  <si>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</si>
  <si>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</si>
  <si>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</si>
  <si>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</si>
  <si>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</si>
  <si>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</si>
  <si>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</si>
  <si>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</si>
  <si>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</si>
  <si>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</si>
  <si>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</si>
  <si>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</si>
  <si>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</si>
  <si>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</si>
  <si>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</si>
  <si>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</si>
  <si>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</si>
  <si>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</si>
  <si>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</si>
  <si>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</si>
  <si>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</si>
  <si>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</si>
  <si>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</si>
  <si>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</si>
  <si>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</si>
  <si>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</si>
  <si>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</si>
  <si>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</si>
  <si>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</si>
  <si>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</si>
  <si>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</si>
  <si>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</si>
  <si>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</si>
  <si>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</si>
  <si>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</si>
  <si>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</si>
  <si>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</si>
  <si>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</si>
  <si>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</si>
  <si>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</si>
  <si>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</si>
  <si>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</si>
  <si>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</si>
  <si>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</si>
  <si>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</si>
  <si>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</si>
  <si>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</si>
  <si>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</si>
  <si>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</si>
  <si>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</si>
  <si>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</si>
  <si>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</si>
  <si>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</si>
  <si>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</si>
  <si>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</si>
  <si>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</si>
  <si>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</si>
  <si>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</si>
  <si>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</si>
  <si>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</si>
  <si>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</si>
  <si>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</si>
  <si>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</si>
  <si>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</si>
  <si>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</si>
  <si>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</si>
  <si>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</si>
  <si>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</si>
  <si>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</si>
  <si>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</si>
  <si>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</si>
  <si>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</si>
  <si>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</si>
  <si>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</si>
  <si>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</si>
  <si>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</si>
  <si>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</si>
  <si>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</si>
  <si>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</si>
  <si>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</si>
  <si>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</si>
  <si>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</si>
  <si>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</si>
  <si>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</si>
  <si>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</si>
  <si>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</si>
  <si>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</si>
  <si>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</si>
  <si>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</si>
  <si>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</si>
  <si>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</si>
  <si>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</si>
  <si>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</si>
  <si>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</si>
  <si>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</si>
  <si>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</si>
  <si>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</si>
  <si>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</si>
  <si>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</si>
  <si>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</si>
  <si>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</si>
  <si>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</si>
  <si>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</si>
  <si>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</si>
  <si>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</si>
  <si>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</si>
  <si>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</si>
  <si>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</si>
  <si>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</si>
  <si>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</si>
  <si>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</si>
  <si>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</si>
  <si>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</si>
  <si>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</si>
  <si>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</si>
  <si>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</si>
  <si>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</si>
  <si>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</si>
  <si>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</si>
  <si>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</si>
  <si>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</si>
  <si>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</si>
  <si>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</si>
  <si>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</si>
  <si>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</si>
  <si>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</si>
  <si>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</si>
  <si>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</si>
  <si>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</si>
  <si>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</si>
  <si>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</si>
  <si>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</si>
  <si>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</si>
  <si>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</si>
  <si>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</si>
  <si>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</si>
  <si>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</si>
  <si>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</si>
  <si>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</si>
  <si>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</si>
  <si>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</si>
  <si>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</si>
  <si>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</si>
  <si>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</si>
  <si>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</si>
  <si>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</si>
  <si>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</si>
  <si>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</si>
  <si>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</si>
  <si>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</si>
  <si>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</si>
  <si>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</si>
  <si>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</si>
  <si>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</si>
  <si>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</si>
  <si>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</si>
  <si>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</si>
  <si>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</si>
  <si>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</si>
  <si>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</si>
  <si>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</si>
  <si>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</si>
  <si>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</si>
  <si>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</si>
  <si>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</si>
  <si>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</si>
  <si>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</si>
  <si>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</si>
  <si>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</si>
  <si>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</si>
  <si>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</si>
  <si>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</si>
  <si>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</si>
  <si>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</si>
  <si>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</si>
  <si>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</si>
  <si>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</si>
  <si>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</si>
  <si>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</si>
  <si>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</si>
  <si>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</si>
  <si>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</si>
  <si>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</si>
  <si>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</si>
  <si>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</si>
  <si>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</si>
  <si>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</si>
  <si>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</si>
  <si>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</si>
  <si>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</si>
  <si>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</si>
  <si>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</si>
  <si>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</si>
  <si>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</si>
  <si>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</si>
  <si>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</si>
  <si>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</si>
  <si>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</si>
  <si>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</si>
  <si>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</si>
  <si>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</si>
  <si>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</si>
  <si>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</si>
  <si>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</si>
  <si>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</si>
  <si>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</si>
  <si>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</si>
  <si>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</si>
  <si>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</si>
  <si>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</si>
  <si>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</si>
  <si>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</si>
  <si>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</si>
  <si>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</si>
  <si>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</si>
  <si>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</si>
  <si>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</si>
  <si>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</si>
  <si>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</si>
  <si>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</si>
  <si>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</si>
  <si>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</si>
  <si>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</si>
  <si>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</si>
  <si>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</si>
  <si>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</si>
  <si>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</si>
  <si>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</si>
  <si>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</si>
  <si>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</si>
  <si>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</si>
  <si>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</si>
  <si>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</si>
  <si>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</si>
  <si>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</si>
  <si>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</si>
  <si>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</si>
  <si>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</si>
  <si>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</si>
  <si>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</si>
  <si>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</si>
  <si>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</si>
  <si>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</si>
  <si>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</si>
  <si>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</si>
  <si>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</si>
  <si>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</si>
  <si>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</si>
  <si>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</si>
  <si>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</si>
  <si>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</si>
  <si>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</si>
  <si>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</si>
  <si>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</si>
  <si>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</si>
  <si>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</si>
  <si>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</si>
  <si>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</si>
  <si>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</si>
  <si>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</si>
  <si>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</si>
  <si>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</si>
  <si>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</si>
  <si>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</si>
  <si>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</si>
  <si>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</si>
  <si>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</si>
  <si>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</si>
  <si>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</si>
  <si>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</si>
  <si>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</si>
  <si>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</si>
  <si>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</si>
  <si>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</si>
  <si>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</si>
  <si>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</si>
  <si>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</si>
  <si>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</si>
  <si>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</si>
  <si>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</si>
  <si>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</si>
  <si>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</si>
  <si>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</si>
  <si>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</si>
  <si>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</si>
  <si>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</si>
  <si>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</si>
  <si>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</si>
  <si>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</si>
  <si>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</si>
  <si>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</si>
  <si>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</si>
  <si>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</si>
  <si>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</si>
  <si>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</si>
  <si>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</si>
  <si>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</si>
  <si>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</si>
  <si>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</si>
  <si>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</si>
  <si>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</si>
  <si>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</si>
  <si>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</si>
  <si>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</si>
  <si>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</si>
  <si>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</si>
  <si>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</si>
  <si>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</si>
  <si>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</si>
  <si>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</si>
  <si>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</si>
  <si>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</si>
  <si>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</si>
  <si>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</si>
  <si>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</si>
  <si>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</si>
  <si>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</si>
  <si>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</si>
  <si>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</si>
  <si>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</si>
  <si>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</si>
  <si>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</si>
  <si>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</si>
  <si>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</si>
  <si>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</si>
  <si>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</si>
  <si>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</si>
  <si>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</si>
  <si>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</si>
  <si>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</si>
  <si>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</si>
  <si>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</si>
  <si>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</si>
  <si>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</si>
  <si>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</si>
  <si>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</si>
  <si>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</si>
  <si>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</si>
  <si>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</si>
  <si>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</si>
  <si>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</si>
  <si>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</si>
  <si>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</si>
  <si>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</si>
  <si>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</si>
  <si>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</si>
  <si>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</si>
  <si>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</si>
  <si>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</si>
  <si>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</si>
  <si>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</si>
  <si>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</si>
  <si>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</si>
  <si>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</si>
  <si>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</si>
  <si>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</si>
  <si>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</si>
  <si>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</si>
  <si>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</si>
  <si>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</si>
  <si>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</si>
  <si>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</si>
  <si>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</si>
  <si>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</si>
  <si>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</si>
  <si>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</si>
  <si>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</si>
  <si>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</si>
  <si>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</si>
  <si>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</si>
  <si>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</si>
  <si>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</si>
  <si>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</si>
  <si>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</si>
  <si>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</si>
  <si>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</si>
  <si>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</si>
  <si>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</si>
  <si>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</si>
  <si>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</si>
  <si>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</si>
  <si>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</si>
  <si>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</si>
  <si>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</si>
  <si>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</si>
  <si>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</si>
  <si>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</si>
  <si>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</si>
  <si>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</si>
  <si>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</si>
  <si>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</si>
  <si>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</si>
  <si>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</si>
  <si>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</si>
  <si>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</si>
  <si>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</si>
  <si>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</si>
  <si>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</si>
  <si>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</si>
  <si>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</si>
  <si>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</si>
  <si>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</si>
  <si>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</si>
  <si>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</si>
  <si>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</si>
  <si>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</si>
  <si>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</si>
  <si>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</si>
  <si>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</si>
  <si>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</si>
  <si>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</si>
  <si>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</si>
  <si>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</si>
  <si>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</si>
  <si>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</si>
  <si>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</si>
  <si>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</si>
  <si>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</si>
  <si>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</si>
  <si>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</si>
  <si>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</si>
  <si>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</si>
  <si>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</si>
  <si>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</si>
  <si>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</si>
  <si>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</si>
  <si>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</si>
  <si>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</si>
  <si>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</si>
  <si>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</si>
  <si>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</si>
  <si>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</si>
  <si>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</si>
  <si>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</si>
  <si>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</si>
  <si>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</si>
  <si>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</si>
  <si>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</si>
  <si>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</si>
  <si>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</si>
  <si>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</si>
  <si>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</si>
  <si>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</si>
  <si>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</si>
  <si>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</si>
  <si>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</si>
  <si>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</si>
  <si>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</si>
  <si>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</si>
  <si>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</si>
  <si>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</si>
  <si>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</si>
  <si>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</si>
  <si>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</si>
  <si>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</si>
  <si>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</si>
  <si>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</si>
  <si>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</si>
  <si>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</si>
  <si>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</si>
  <si>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</si>
  <si>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</si>
  <si>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</si>
  <si>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</si>
  <si>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</si>
  <si>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</si>
  <si>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</si>
  <si>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</si>
  <si>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</si>
  <si>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</si>
  <si>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</si>
  <si>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</si>
  <si>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</si>
  <si>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</si>
  <si>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</si>
  <si>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</si>
  <si>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</si>
  <si>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</si>
  <si>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</si>
  <si>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</si>
  <si>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</si>
  <si>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</si>
  <si>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</si>
  <si>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</si>
  <si>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</si>
  <si>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</si>
  <si>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</si>
  <si>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</si>
  <si>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</si>
  <si>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</si>
  <si>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</si>
  <si>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</si>
  <si>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</si>
  <si>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</si>
  <si>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</si>
  <si>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</si>
  <si>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</si>
  <si>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</si>
  <si>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</si>
  <si>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</si>
  <si>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</si>
  <si>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</si>
  <si>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</si>
  <si>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</si>
  <si>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</si>
  <si>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</si>
  <si>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</si>
  <si>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</si>
  <si>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</si>
  <si>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</si>
  <si>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</si>
  <si>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</si>
  <si>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</si>
  <si>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</si>
  <si>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</si>
  <si>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</si>
  <si>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</si>
  <si>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</si>
  <si>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</si>
  <si>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</si>
  <si>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</si>
  <si>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</si>
  <si>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 xml:space="preserve">Mantener el promedio de Capacitaciones  frente al año anterior (300) </t>
  </si>
  <si>
    <t>Capacitaciones Realizadas</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</si>
  <si>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</si>
  <si>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</si>
  <si>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</si>
  <si>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</si>
  <si>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</si>
  <si>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</si>
  <si>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</si>
  <si>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</si>
  <si>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</si>
  <si>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</si>
  <si>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</si>
  <si>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</si>
  <si>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Iniciativas Adicionales</t>
  </si>
  <si>
    <t>Elaborar y reportar al Proceso de Gestión Documental en el FOR-GDO-010 el inventario documental del archivo de gestión, tanto de documentos físicos como electrónicos.</t>
  </si>
  <si>
    <t>instrumento aplicado</t>
  </si>
  <si>
    <t>reporte realizado</t>
  </si>
  <si>
    <t>Adquirir el acceso mediante suscripción a la Plataforma de Repositorio Institucional UPN mediante la suscripción de Contrato.</t>
  </si>
  <si>
    <t>Adquirir el acceso al sistema web que permita la administración de estadísticas mediante la suscripción de Contratos.</t>
  </si>
  <si>
    <t>Adquirir la Licencia de Derechos Reprográficos</t>
  </si>
  <si>
    <t>Comprar material Bibliográfico Impreso para mantener actualizada las colecciones</t>
  </si>
  <si>
    <t>Contrato de acceso a Proxy celebrado</t>
  </si>
  <si>
    <t>Contrato de acceso a Repositorio Institucional celebrado</t>
  </si>
  <si>
    <t>Contrato de acceso al sistema web celebrado j</t>
  </si>
  <si>
    <t>Licencia de Derechos Reprográficos adquirida</t>
  </si>
  <si>
    <t>Proceso : Planeación Estratégica</t>
  </si>
  <si>
    <t>Adquirir el acceso a servidor Proxy web de control de acceso a las Bases de Datos Bibliográficas mediante la suscripción de Contrato</t>
  </si>
  <si>
    <t>Adquirir el acceso a contenidos de herramientas electrónicas a través de Bases de Datos Bibliográficas mediante la suscripción de contratos</t>
  </si>
  <si>
    <t>Contrato de acceso a Bases Bibliográficas celebrado</t>
  </si>
  <si>
    <t>Material bibliográfico adquirido</t>
  </si>
  <si>
    <t>Proyecto 43103 - Gestión de Bases de Datos e Infraestructura Bibliográfica V01</t>
  </si>
  <si>
    <t xml:space="preserve">Para el segundo trimestre se generaron dos PQRSFD frente a la plataforma de uso del Repositorio Institucional, los cuales fueron respondidos dentro de los tiempos estipulados por la Secretaria General. </t>
  </si>
  <si>
    <t>Seguimiento del I Cuatrimestre remitido a la OCI el 07 de mayo de 2024</t>
  </si>
  <si>
    <t>Se realizó el Proceso Precontractual y Contractual así:
Solicitud de Contratación No. de Radicado: 202403800094073
Contrato 383 de 2024</t>
  </si>
  <si>
    <t>Se realizó el Proceso Precontractual y Contractual así:
Solicitud de Contratación No. de Radicado: 202403800052573
Contrato 314 de 2024
Trámite de Pago No. de Radicado: 202403800087733</t>
  </si>
  <si>
    <t>El Contrato se encuentra VIGENTE.
Se realizará el proceso de acuerdo a la fecha de Vencimiento (Hasta 30/08/2024)</t>
  </si>
  <si>
    <t>Se realizó el Proceso Precontractual y Contractual así:
Solicitud de Contratación No. de Radicado: 202403800094023
Contrato 382 de 2024</t>
  </si>
  <si>
    <t>El Contrato se encuentra VIGENTE.
Se realizará el proceso de acuerdo a la fecha de Vencimiento (Hasta 31/07/2024)</t>
  </si>
  <si>
    <t>Se logró consolidar la información con las unidades académicas para iniciar el proceso de Cotizaciones.</t>
  </si>
  <si>
    <t>Para el primer Trimestre fueron 70 Capacitaciones.
Para el segundo trimestre se realizaron 91 capacitaciones para un acumulado de 161.
En total han asistido 2136 estudiantes y 157docentes. 
Se tiene una nueva oferta frente a la IA en investigación.</t>
  </si>
  <si>
    <t>Se desarrollaron las encuestas en las áreas de servicio de la Biblioteca a saber:
Tesis, Tiflotecnología, Hemeroteca y Colecciones y Servicios.</t>
  </si>
  <si>
    <t>Están programadas fechas de entrega de eliminación de material con el Grupo de Gestión Documental para revisión y aprobación.</t>
  </si>
  <si>
    <t>El vencimiento de los Contratos impacta directamente en el desarrollo del Proyecto
Los vencimientos son así:
 BD Naxos: 31/07/2024
 BD Magisterio: 04/08/2024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</si>
</sst>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s>
  <fills count="2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FFFFFF"/>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1" fontId="20"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protection locked="0"/>
    </xf>
    <xf numFmtId="0" fontId="28" fillId="19" borderId="1" xfId="0"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2" t="s">
        <v>59</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60</v>
      </c>
      <c r="I4" s="101"/>
      <c r="J4" s="101"/>
      <c r="K4" s="101"/>
      <c r="L4" s="101"/>
      <c r="M4" s="102"/>
      <c r="N4" s="94" t="s">
        <v>61</v>
      </c>
      <c r="O4" s="95"/>
      <c r="P4" s="95"/>
      <c r="Q4" s="95"/>
      <c r="R4" s="95"/>
    </row>
    <row r="5" spans="1:18" ht="36.75" customHeight="1" x14ac:dyDescent="0.25">
      <c r="A5" s="11"/>
      <c r="B5" s="97" t="s">
        <v>71</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6" t="s">
        <v>73</v>
      </c>
      <c r="I7" s="97"/>
      <c r="J7" s="97"/>
      <c r="K7" s="97"/>
      <c r="L7" s="97"/>
      <c r="M7" s="103"/>
      <c r="N7" s="96" t="s">
        <v>66</v>
      </c>
      <c r="O7" s="97"/>
      <c r="P7" s="97"/>
      <c r="Q7" s="97"/>
      <c r="R7" s="97"/>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6" t="s">
        <v>244</v>
      </c>
      <c r="I9" s="87"/>
      <c r="J9" s="87"/>
      <c r="K9" s="87"/>
      <c r="L9" s="87"/>
      <c r="M9" s="88"/>
      <c r="N9" s="86" t="s">
        <v>245</v>
      </c>
      <c r="O9" s="87"/>
      <c r="P9" s="87"/>
      <c r="Q9" s="87"/>
      <c r="R9" s="87"/>
    </row>
    <row r="10" spans="1:18" ht="126" customHeight="1" x14ac:dyDescent="0.25">
      <c r="A10" s="11"/>
      <c r="B10" s="98" t="s">
        <v>45</v>
      </c>
      <c r="C10" s="106" t="s">
        <v>56</v>
      </c>
      <c r="D10" s="24" t="s">
        <v>48</v>
      </c>
      <c r="E10" s="3" t="s">
        <v>47</v>
      </c>
      <c r="F10" s="5" t="s">
        <v>65</v>
      </c>
      <c r="G10" s="29"/>
      <c r="H10" s="86"/>
      <c r="I10" s="87"/>
      <c r="J10" s="87"/>
      <c r="K10" s="87"/>
      <c r="L10" s="87"/>
      <c r="M10" s="88"/>
      <c r="N10" s="86"/>
      <c r="O10" s="87"/>
      <c r="P10" s="87"/>
      <c r="Q10" s="87"/>
      <c r="R10" s="87"/>
    </row>
    <row r="11" spans="1:18" ht="48" customHeight="1" x14ac:dyDescent="0.25">
      <c r="A11" s="11"/>
      <c r="B11" s="98"/>
      <c r="C11" s="106"/>
      <c r="D11" s="24" t="s">
        <v>49</v>
      </c>
      <c r="E11" s="3" t="s">
        <v>50</v>
      </c>
      <c r="F11" s="5" t="s">
        <v>65</v>
      </c>
      <c r="G11" s="29"/>
      <c r="H11" s="86"/>
      <c r="I11" s="87"/>
      <c r="J11" s="87"/>
      <c r="K11" s="87"/>
      <c r="L11" s="87"/>
      <c r="M11" s="88"/>
      <c r="N11" s="86"/>
      <c r="O11" s="87"/>
      <c r="P11" s="87"/>
      <c r="Q11" s="87"/>
      <c r="R11" s="87"/>
    </row>
    <row r="12" spans="1:18" ht="167.25" customHeight="1" x14ac:dyDescent="0.25">
      <c r="A12" s="11"/>
      <c r="B12" s="98"/>
      <c r="C12" s="106"/>
      <c r="D12" s="24" t="s">
        <v>51</v>
      </c>
      <c r="E12" s="3" t="s">
        <v>77</v>
      </c>
      <c r="F12" s="5" t="s">
        <v>65</v>
      </c>
      <c r="G12" s="29"/>
      <c r="H12" s="86"/>
      <c r="I12" s="87"/>
      <c r="J12" s="87"/>
      <c r="K12" s="87"/>
      <c r="L12" s="87"/>
      <c r="M12" s="88"/>
      <c r="N12" s="86"/>
      <c r="O12" s="87"/>
      <c r="P12" s="87"/>
      <c r="Q12" s="87"/>
      <c r="R12" s="87"/>
    </row>
    <row r="13" spans="1:18" ht="147" customHeight="1" x14ac:dyDescent="0.25">
      <c r="A13" s="11"/>
      <c r="B13" s="98"/>
      <c r="C13" s="106"/>
      <c r="D13" s="24" t="s">
        <v>52</v>
      </c>
      <c r="E13" s="3" t="s">
        <v>53</v>
      </c>
      <c r="F13" s="5" t="s">
        <v>65</v>
      </c>
      <c r="G13" s="29"/>
      <c r="H13" s="86"/>
      <c r="I13" s="87"/>
      <c r="J13" s="87"/>
      <c r="K13" s="87"/>
      <c r="L13" s="87"/>
      <c r="M13" s="88"/>
      <c r="N13" s="86"/>
      <c r="O13" s="87"/>
      <c r="P13" s="87"/>
      <c r="Q13" s="87"/>
      <c r="R13" s="87"/>
    </row>
    <row r="14" spans="1:18" ht="153.75" customHeight="1" x14ac:dyDescent="0.25">
      <c r="A14" s="11"/>
      <c r="B14" s="98"/>
      <c r="C14" s="106"/>
      <c r="D14" s="24" t="s">
        <v>54</v>
      </c>
      <c r="E14" s="3" t="s">
        <v>55</v>
      </c>
      <c r="F14" s="5" t="s">
        <v>65</v>
      </c>
      <c r="G14" s="29"/>
      <c r="H14" s="86"/>
      <c r="I14" s="87"/>
      <c r="J14" s="87"/>
      <c r="K14" s="87"/>
      <c r="L14" s="87"/>
      <c r="M14" s="88"/>
      <c r="N14" s="86"/>
      <c r="O14" s="87"/>
      <c r="P14" s="87"/>
      <c r="Q14" s="87"/>
      <c r="R14" s="87"/>
    </row>
    <row r="15" spans="1:18" ht="27" customHeight="1" x14ac:dyDescent="0.25">
      <c r="A15" s="11"/>
      <c r="B15" s="98"/>
      <c r="C15" s="106"/>
      <c r="D15" s="24" t="s">
        <v>70</v>
      </c>
      <c r="E15" s="3" t="s">
        <v>65</v>
      </c>
      <c r="F15" s="5" t="s">
        <v>65</v>
      </c>
      <c r="G15" s="29"/>
      <c r="H15" s="86"/>
      <c r="I15" s="87"/>
      <c r="J15" s="87"/>
      <c r="K15" s="87"/>
      <c r="L15" s="87"/>
      <c r="M15" s="88"/>
      <c r="N15" s="86"/>
      <c r="O15" s="87"/>
      <c r="P15" s="87"/>
      <c r="Q15" s="87"/>
      <c r="R15" s="87"/>
    </row>
    <row r="16" spans="1:18" ht="19.5" customHeight="1" x14ac:dyDescent="0.25">
      <c r="A16" s="11"/>
      <c r="B16" s="98"/>
      <c r="C16" s="44" t="s">
        <v>67</v>
      </c>
      <c r="D16" s="43" t="s">
        <v>65</v>
      </c>
      <c r="E16" s="3" t="s">
        <v>65</v>
      </c>
      <c r="F16" s="5" t="s">
        <v>65</v>
      </c>
      <c r="G16" s="29"/>
      <c r="H16" s="86"/>
      <c r="I16" s="87"/>
      <c r="J16" s="87"/>
      <c r="K16" s="87"/>
      <c r="L16" s="87"/>
      <c r="M16" s="88"/>
      <c r="N16" s="86"/>
      <c r="O16" s="87"/>
      <c r="P16" s="87"/>
      <c r="Q16" s="87"/>
      <c r="R16" s="87"/>
    </row>
    <row r="17" spans="1:18" ht="95.25" customHeight="1" thickBot="1" x14ac:dyDescent="0.3">
      <c r="A17" s="31"/>
      <c r="B17" s="99"/>
      <c r="C17" s="22" t="s">
        <v>57</v>
      </c>
      <c r="D17" s="25" t="s">
        <v>58</v>
      </c>
      <c r="E17" s="45" t="s">
        <v>65</v>
      </c>
      <c r="F17" s="46" t="s">
        <v>65</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7"/>
  <sheetViews>
    <sheetView showGridLines="0" tabSelected="1" view="pageBreakPreview" topLeftCell="C1" zoomScaleNormal="100" zoomScaleSheetLayoutView="100" workbookViewId="0">
      <selection activeCell="I10" sqref="I10"/>
    </sheetView>
  </sheetViews>
  <sheetFormatPr baseColWidth="10" defaultColWidth="11.42578125" defaultRowHeight="12.75" x14ac:dyDescent="0.25"/>
  <cols>
    <col min="1" max="1" width="23.7109375" style="74" customWidth="1"/>
    <col min="2" max="2" width="13.7109375" style="74" customWidth="1"/>
    <col min="3" max="3" width="14.7109375" style="74" customWidth="1"/>
    <col min="4" max="4" width="18.140625" style="74" customWidth="1"/>
    <col min="5" max="5" width="40.42578125" style="74" customWidth="1"/>
    <col min="6" max="6" width="19.28515625" style="74" customWidth="1"/>
    <col min="7" max="7" width="17.85546875" style="74" customWidth="1"/>
    <col min="8" max="9" width="17.85546875" style="73" customWidth="1"/>
    <col min="10" max="11" width="11.42578125" style="73"/>
    <col min="12" max="12" width="16.85546875" style="73" customWidth="1"/>
    <col min="13" max="13" width="23.42578125" style="73" customWidth="1"/>
    <col min="14" max="14" width="18.28515625" style="73" customWidth="1"/>
    <col min="15" max="15" width="17.140625" style="73" customWidth="1"/>
    <col min="16" max="16" width="11.42578125" style="54"/>
    <col min="17" max="17" width="34" style="74" customWidth="1"/>
    <col min="18" max="18" width="16.28515625" style="75" customWidth="1"/>
    <col min="19" max="19" width="31.140625" style="74" customWidth="1"/>
    <col min="20" max="16384" width="11.42578125" style="1"/>
  </cols>
  <sheetData>
    <row r="1" spans="1:19" ht="24" customHeight="1" x14ac:dyDescent="0.25">
      <c r="A1" s="120"/>
      <c r="B1" s="120"/>
      <c r="C1" s="120"/>
      <c r="D1" s="122" t="s">
        <v>31</v>
      </c>
      <c r="E1" s="123"/>
      <c r="F1" s="123"/>
      <c r="G1" s="123"/>
      <c r="H1" s="123"/>
      <c r="I1" s="123"/>
      <c r="J1" s="123"/>
      <c r="K1" s="123"/>
      <c r="L1" s="123"/>
      <c r="M1" s="123"/>
      <c r="N1" s="124"/>
      <c r="O1" s="128" t="s">
        <v>246</v>
      </c>
      <c r="P1" s="129"/>
      <c r="Q1" s="129"/>
      <c r="R1" s="129"/>
      <c r="S1" s="130"/>
    </row>
    <row r="2" spans="1:19" ht="28.5" customHeight="1" x14ac:dyDescent="0.25">
      <c r="A2" s="120"/>
      <c r="B2" s="120"/>
      <c r="C2" s="120"/>
      <c r="D2" s="108" t="s">
        <v>32</v>
      </c>
      <c r="E2" s="109"/>
      <c r="F2" s="109"/>
      <c r="G2" s="109"/>
      <c r="H2" s="109"/>
      <c r="I2" s="109"/>
      <c r="J2" s="109"/>
      <c r="K2" s="109"/>
      <c r="L2" s="109"/>
      <c r="M2" s="109"/>
      <c r="N2" s="110"/>
      <c r="O2" s="128" t="s">
        <v>369</v>
      </c>
      <c r="P2" s="129"/>
      <c r="Q2" s="129"/>
      <c r="R2" s="129"/>
      <c r="S2" s="130"/>
    </row>
    <row r="3" spans="1:19" ht="22.5" customHeight="1" x14ac:dyDescent="0.25">
      <c r="A3" s="120"/>
      <c r="B3" s="120"/>
      <c r="C3" s="120"/>
      <c r="D3" s="111"/>
      <c r="E3" s="112"/>
      <c r="F3" s="112"/>
      <c r="G3" s="112"/>
      <c r="H3" s="112"/>
      <c r="I3" s="112"/>
      <c r="J3" s="112"/>
      <c r="K3" s="112"/>
      <c r="L3" s="112"/>
      <c r="M3" s="112"/>
      <c r="N3" s="113"/>
      <c r="O3" s="128" t="s">
        <v>370</v>
      </c>
      <c r="P3" s="129"/>
      <c r="Q3" s="129"/>
      <c r="R3" s="129"/>
      <c r="S3" s="130"/>
    </row>
    <row r="4" spans="1:19" ht="24" customHeight="1" x14ac:dyDescent="0.25">
      <c r="A4" s="116" t="s">
        <v>714</v>
      </c>
      <c r="B4" s="116"/>
      <c r="C4" s="116"/>
      <c r="D4" s="116"/>
      <c r="E4" s="116"/>
      <c r="F4" s="116"/>
      <c r="G4" s="116"/>
      <c r="H4" s="116"/>
      <c r="I4" s="116"/>
      <c r="J4" s="116"/>
      <c r="K4" s="116"/>
      <c r="L4" s="116"/>
      <c r="M4" s="116"/>
      <c r="N4" s="116"/>
      <c r="O4" s="116"/>
      <c r="P4" s="116"/>
      <c r="Q4" s="116"/>
      <c r="R4" s="116"/>
      <c r="S4" s="11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7" t="s">
        <v>257</v>
      </c>
      <c r="B6" s="115" t="s">
        <v>5</v>
      </c>
      <c r="C6" s="115"/>
      <c r="D6" s="115"/>
      <c r="E6" s="115"/>
      <c r="F6" s="115"/>
      <c r="G6" s="131" t="s">
        <v>60</v>
      </c>
      <c r="H6" s="131"/>
      <c r="I6" s="131"/>
      <c r="J6" s="131"/>
      <c r="K6" s="131"/>
      <c r="L6" s="131"/>
      <c r="M6" s="131"/>
      <c r="N6" s="131"/>
      <c r="O6" s="125" t="s">
        <v>61</v>
      </c>
      <c r="P6" s="126"/>
      <c r="Q6" s="126"/>
      <c r="R6" s="126"/>
      <c r="S6" s="127"/>
    </row>
    <row r="7" spans="1:19" s="2" customFormat="1" ht="25.5" customHeight="1" x14ac:dyDescent="0.25">
      <c r="A7" s="107"/>
      <c r="B7" s="117" t="s">
        <v>0</v>
      </c>
      <c r="C7" s="117" t="s">
        <v>1</v>
      </c>
      <c r="D7" s="117" t="s">
        <v>2</v>
      </c>
      <c r="E7" s="121" t="s">
        <v>69</v>
      </c>
      <c r="F7" s="121" t="s">
        <v>368</v>
      </c>
      <c r="G7" s="114" t="s">
        <v>367</v>
      </c>
      <c r="H7" s="114" t="s">
        <v>247</v>
      </c>
      <c r="I7" s="114" t="s">
        <v>248</v>
      </c>
      <c r="J7" s="114" t="s">
        <v>33</v>
      </c>
      <c r="K7" s="114"/>
      <c r="L7" s="114" t="s">
        <v>254</v>
      </c>
      <c r="M7" s="114" t="s">
        <v>366</v>
      </c>
      <c r="N7" s="114" t="s">
        <v>34</v>
      </c>
      <c r="O7" s="118" t="s">
        <v>249</v>
      </c>
      <c r="P7" s="118" t="s">
        <v>250</v>
      </c>
      <c r="Q7" s="118" t="s">
        <v>6</v>
      </c>
      <c r="R7" s="119" t="s">
        <v>686</v>
      </c>
      <c r="S7" s="118" t="s">
        <v>62</v>
      </c>
    </row>
    <row r="8" spans="1:19" ht="22.5" customHeight="1" x14ac:dyDescent="0.25">
      <c r="A8" s="107"/>
      <c r="B8" s="117"/>
      <c r="C8" s="117"/>
      <c r="D8" s="117"/>
      <c r="E8" s="121"/>
      <c r="F8" s="121"/>
      <c r="G8" s="114"/>
      <c r="H8" s="114"/>
      <c r="I8" s="114"/>
      <c r="J8" s="60" t="s">
        <v>3</v>
      </c>
      <c r="K8" s="60" t="s">
        <v>4</v>
      </c>
      <c r="L8" s="114"/>
      <c r="M8" s="114"/>
      <c r="N8" s="114"/>
      <c r="O8" s="118"/>
      <c r="P8" s="118"/>
      <c r="Q8" s="118"/>
      <c r="R8" s="119"/>
      <c r="S8" s="118"/>
    </row>
    <row r="9" spans="1:19" ht="140.25" x14ac:dyDescent="0.25">
      <c r="A9" s="76" t="s">
        <v>320</v>
      </c>
      <c r="B9" s="76" t="s">
        <v>30</v>
      </c>
      <c r="C9" s="76" t="s">
        <v>329</v>
      </c>
      <c r="D9" s="76" t="s">
        <v>330</v>
      </c>
      <c r="E9" s="76" t="s">
        <v>356</v>
      </c>
      <c r="F9" s="76" t="s">
        <v>639</v>
      </c>
      <c r="G9" s="76" t="s">
        <v>688</v>
      </c>
      <c r="H9" s="77">
        <v>300</v>
      </c>
      <c r="I9" s="76" t="s">
        <v>689</v>
      </c>
      <c r="J9" s="78">
        <v>45341</v>
      </c>
      <c r="K9" s="78">
        <v>45625</v>
      </c>
      <c r="L9" s="78" t="s">
        <v>255</v>
      </c>
      <c r="M9" s="76" t="s">
        <v>16</v>
      </c>
      <c r="N9" s="55" t="s">
        <v>687</v>
      </c>
      <c r="O9" s="72">
        <v>161</v>
      </c>
      <c r="P9" s="58">
        <f t="shared" ref="P9:P55" si="0">IF((O9/H9)&gt;100%,100%,(O9/H9))</f>
        <v>0.53666666666666663</v>
      </c>
      <c r="Q9" s="55" t="s">
        <v>728</v>
      </c>
      <c r="R9" s="57" t="s">
        <v>337</v>
      </c>
      <c r="S9" s="55" t="s">
        <v>687</v>
      </c>
    </row>
    <row r="10" spans="1:19" ht="114.75" x14ac:dyDescent="0.25">
      <c r="A10" s="76" t="s">
        <v>320</v>
      </c>
      <c r="B10" s="76" t="s">
        <v>690</v>
      </c>
      <c r="C10" s="76" t="s">
        <v>691</v>
      </c>
      <c r="D10" s="76" t="s">
        <v>692</v>
      </c>
      <c r="E10" s="76" t="s">
        <v>693</v>
      </c>
      <c r="F10" s="76" t="s">
        <v>694</v>
      </c>
      <c r="G10" s="79" t="s">
        <v>695</v>
      </c>
      <c r="H10" s="77">
        <v>3</v>
      </c>
      <c r="I10" s="76" t="s">
        <v>696</v>
      </c>
      <c r="J10" s="80">
        <v>45413</v>
      </c>
      <c r="K10" s="80">
        <v>45646</v>
      </c>
      <c r="L10" s="81" t="s">
        <v>255</v>
      </c>
      <c r="M10" s="76" t="s">
        <v>16</v>
      </c>
      <c r="N10" s="55" t="s">
        <v>687</v>
      </c>
      <c r="O10" s="56">
        <v>1</v>
      </c>
      <c r="P10" s="58">
        <f t="shared" si="0"/>
        <v>0.33333333333333331</v>
      </c>
      <c r="Q10" s="55" t="s">
        <v>721</v>
      </c>
      <c r="R10" s="57" t="s">
        <v>337</v>
      </c>
      <c r="S10" s="55" t="s">
        <v>687</v>
      </c>
    </row>
    <row r="11" spans="1:19" ht="153" x14ac:dyDescent="0.25">
      <c r="A11" s="76" t="s">
        <v>320</v>
      </c>
      <c r="B11" s="76" t="s">
        <v>690</v>
      </c>
      <c r="C11" s="76" t="s">
        <v>691</v>
      </c>
      <c r="D11" s="76" t="s">
        <v>697</v>
      </c>
      <c r="E11" s="76" t="s">
        <v>698</v>
      </c>
      <c r="F11" s="76" t="s">
        <v>694</v>
      </c>
      <c r="G11" s="79" t="s">
        <v>699</v>
      </c>
      <c r="H11" s="82">
        <v>1</v>
      </c>
      <c r="I11" s="80" t="s">
        <v>700</v>
      </c>
      <c r="J11" s="80">
        <v>45306</v>
      </c>
      <c r="K11" s="80">
        <v>45646</v>
      </c>
      <c r="L11" s="81" t="s">
        <v>255</v>
      </c>
      <c r="M11" s="76" t="s">
        <v>16</v>
      </c>
      <c r="N11" s="55" t="s">
        <v>687</v>
      </c>
      <c r="O11" s="84">
        <v>1</v>
      </c>
      <c r="P11" s="58">
        <f t="shared" si="0"/>
        <v>1</v>
      </c>
      <c r="Q11" s="55" t="s">
        <v>720</v>
      </c>
      <c r="R11" s="57" t="s">
        <v>337</v>
      </c>
      <c r="S11" s="55" t="s">
        <v>687</v>
      </c>
    </row>
    <row r="12" spans="1:19" ht="153" x14ac:dyDescent="0.25">
      <c r="A12" s="76" t="s">
        <v>320</v>
      </c>
      <c r="B12" s="76" t="s">
        <v>690</v>
      </c>
      <c r="C12" s="76" t="s">
        <v>691</v>
      </c>
      <c r="D12" s="76" t="s">
        <v>697</v>
      </c>
      <c r="E12" s="76" t="s">
        <v>698</v>
      </c>
      <c r="F12" s="76" t="s">
        <v>694</v>
      </c>
      <c r="G12" s="79" t="s">
        <v>701</v>
      </c>
      <c r="H12" s="83">
        <v>1</v>
      </c>
      <c r="I12" s="80" t="s">
        <v>704</v>
      </c>
      <c r="J12" s="80">
        <v>45413</v>
      </c>
      <c r="K12" s="80">
        <v>45646</v>
      </c>
      <c r="L12" s="80" t="s">
        <v>255</v>
      </c>
      <c r="M12" s="76" t="s">
        <v>16</v>
      </c>
      <c r="N12" s="55" t="s">
        <v>687</v>
      </c>
      <c r="O12" s="56">
        <v>1</v>
      </c>
      <c r="P12" s="58">
        <f t="shared" si="0"/>
        <v>1</v>
      </c>
      <c r="Q12" s="55" t="s">
        <v>729</v>
      </c>
      <c r="R12" s="57" t="s">
        <v>337</v>
      </c>
      <c r="S12" s="55" t="s">
        <v>687</v>
      </c>
    </row>
    <row r="13" spans="1:19" ht="102" x14ac:dyDescent="0.25">
      <c r="A13" s="76" t="s">
        <v>320</v>
      </c>
      <c r="B13" s="76" t="s">
        <v>690</v>
      </c>
      <c r="C13" s="76" t="s">
        <v>691</v>
      </c>
      <c r="D13" s="76" t="s">
        <v>702</v>
      </c>
      <c r="E13" s="76" t="s">
        <v>694</v>
      </c>
      <c r="F13" s="76" t="s">
        <v>694</v>
      </c>
      <c r="G13" s="76" t="s">
        <v>703</v>
      </c>
      <c r="H13" s="77">
        <v>1</v>
      </c>
      <c r="I13" s="76" t="s">
        <v>705</v>
      </c>
      <c r="J13" s="78">
        <v>45306</v>
      </c>
      <c r="K13" s="78">
        <v>45646</v>
      </c>
      <c r="L13" s="81" t="s">
        <v>255</v>
      </c>
      <c r="M13" s="76" t="s">
        <v>16</v>
      </c>
      <c r="N13" s="55" t="s">
        <v>687</v>
      </c>
      <c r="O13" s="56">
        <v>0</v>
      </c>
      <c r="P13" s="58">
        <f t="shared" si="0"/>
        <v>0</v>
      </c>
      <c r="Q13" s="85" t="s">
        <v>730</v>
      </c>
      <c r="R13" s="57" t="s">
        <v>337</v>
      </c>
      <c r="S13" s="55" t="s">
        <v>687</v>
      </c>
    </row>
    <row r="14" spans="1:19" ht="140.25" x14ac:dyDescent="0.25">
      <c r="A14" s="76" t="s">
        <v>320</v>
      </c>
      <c r="B14" s="76" t="s">
        <v>30</v>
      </c>
      <c r="C14" s="76" t="s">
        <v>329</v>
      </c>
      <c r="D14" s="76" t="s">
        <v>330</v>
      </c>
      <c r="E14" s="76" t="s">
        <v>356</v>
      </c>
      <c r="F14" s="76" t="s">
        <v>639</v>
      </c>
      <c r="G14" s="76" t="s">
        <v>715</v>
      </c>
      <c r="H14" s="83">
        <v>1</v>
      </c>
      <c r="I14" s="76" t="s">
        <v>710</v>
      </c>
      <c r="J14" s="81">
        <v>45444</v>
      </c>
      <c r="K14" s="81">
        <v>45535</v>
      </c>
      <c r="L14" s="81" t="s">
        <v>256</v>
      </c>
      <c r="M14" s="76" t="s">
        <v>16</v>
      </c>
      <c r="N14" s="55" t="s">
        <v>719</v>
      </c>
      <c r="O14" s="56">
        <v>1</v>
      </c>
      <c r="P14" s="58">
        <f t="shared" si="0"/>
        <v>1</v>
      </c>
      <c r="Q14" s="55" t="s">
        <v>722</v>
      </c>
      <c r="R14" s="57" t="s">
        <v>337</v>
      </c>
      <c r="S14" s="55" t="s">
        <v>687</v>
      </c>
    </row>
    <row r="15" spans="1:19" ht="140.25" x14ac:dyDescent="0.25">
      <c r="A15" s="76" t="s">
        <v>320</v>
      </c>
      <c r="B15" s="76" t="s">
        <v>30</v>
      </c>
      <c r="C15" s="76" t="s">
        <v>329</v>
      </c>
      <c r="D15" s="76" t="s">
        <v>330</v>
      </c>
      <c r="E15" s="76" t="s">
        <v>356</v>
      </c>
      <c r="F15" s="76" t="s">
        <v>639</v>
      </c>
      <c r="G15" s="76" t="s">
        <v>716</v>
      </c>
      <c r="H15" s="83">
        <v>3</v>
      </c>
      <c r="I15" s="76" t="s">
        <v>717</v>
      </c>
      <c r="J15" s="81">
        <v>45383</v>
      </c>
      <c r="K15" s="81">
        <v>45565</v>
      </c>
      <c r="L15" s="81" t="s">
        <v>256</v>
      </c>
      <c r="M15" s="76" t="s">
        <v>16</v>
      </c>
      <c r="N15" s="55" t="s">
        <v>719</v>
      </c>
      <c r="O15" s="56">
        <v>1</v>
      </c>
      <c r="P15" s="58">
        <f t="shared" si="0"/>
        <v>0.33333333333333331</v>
      </c>
      <c r="Q15" s="55" t="s">
        <v>723</v>
      </c>
      <c r="R15" s="57" t="s">
        <v>337</v>
      </c>
      <c r="S15" s="55" t="s">
        <v>731</v>
      </c>
    </row>
    <row r="16" spans="1:19" ht="140.25" x14ac:dyDescent="0.25">
      <c r="A16" s="76" t="s">
        <v>320</v>
      </c>
      <c r="B16" s="76" t="s">
        <v>30</v>
      </c>
      <c r="C16" s="76" t="s">
        <v>329</v>
      </c>
      <c r="D16" s="76" t="s">
        <v>330</v>
      </c>
      <c r="E16" s="76" t="s">
        <v>356</v>
      </c>
      <c r="F16" s="76" t="s">
        <v>639</v>
      </c>
      <c r="G16" s="76" t="s">
        <v>706</v>
      </c>
      <c r="H16" s="83">
        <v>1</v>
      </c>
      <c r="I16" s="76" t="s">
        <v>711</v>
      </c>
      <c r="J16" s="81">
        <v>45505</v>
      </c>
      <c r="K16" s="81">
        <v>45596</v>
      </c>
      <c r="L16" s="81" t="s">
        <v>256</v>
      </c>
      <c r="M16" s="76" t="s">
        <v>16</v>
      </c>
      <c r="N16" s="55" t="s">
        <v>719</v>
      </c>
      <c r="O16" s="56">
        <v>0</v>
      </c>
      <c r="P16" s="58">
        <f t="shared" si="0"/>
        <v>0</v>
      </c>
      <c r="Q16" s="55" t="s">
        <v>724</v>
      </c>
      <c r="R16" s="57" t="s">
        <v>337</v>
      </c>
      <c r="S16" s="55" t="s">
        <v>687</v>
      </c>
    </row>
    <row r="17" spans="1:19" ht="140.25" x14ac:dyDescent="0.25">
      <c r="A17" s="76" t="s">
        <v>320</v>
      </c>
      <c r="B17" s="76" t="s">
        <v>30</v>
      </c>
      <c r="C17" s="76" t="s">
        <v>329</v>
      </c>
      <c r="D17" s="76" t="s">
        <v>330</v>
      </c>
      <c r="E17" s="76" t="s">
        <v>356</v>
      </c>
      <c r="F17" s="76" t="s">
        <v>639</v>
      </c>
      <c r="G17" s="76" t="s">
        <v>707</v>
      </c>
      <c r="H17" s="83">
        <v>1</v>
      </c>
      <c r="I17" s="76" t="s">
        <v>712</v>
      </c>
      <c r="J17" s="81">
        <v>45444</v>
      </c>
      <c r="K17" s="81">
        <v>45535</v>
      </c>
      <c r="L17" s="81" t="s">
        <v>256</v>
      </c>
      <c r="M17" s="76" t="s">
        <v>16</v>
      </c>
      <c r="N17" s="55" t="s">
        <v>719</v>
      </c>
      <c r="O17" s="56">
        <v>1</v>
      </c>
      <c r="P17" s="58">
        <f t="shared" si="0"/>
        <v>1</v>
      </c>
      <c r="Q17" s="55" t="s">
        <v>725</v>
      </c>
      <c r="R17" s="57" t="s">
        <v>337</v>
      </c>
      <c r="S17" s="55" t="s">
        <v>687</v>
      </c>
    </row>
    <row r="18" spans="1:19" ht="140.25" x14ac:dyDescent="0.25">
      <c r="A18" s="76" t="s">
        <v>320</v>
      </c>
      <c r="B18" s="76" t="s">
        <v>30</v>
      </c>
      <c r="C18" s="76" t="s">
        <v>329</v>
      </c>
      <c r="D18" s="76" t="s">
        <v>330</v>
      </c>
      <c r="E18" s="76" t="s">
        <v>356</v>
      </c>
      <c r="F18" s="76" t="s">
        <v>639</v>
      </c>
      <c r="G18" s="76" t="s">
        <v>708</v>
      </c>
      <c r="H18" s="83">
        <v>1</v>
      </c>
      <c r="I18" s="76" t="s">
        <v>713</v>
      </c>
      <c r="J18" s="81">
        <v>45474</v>
      </c>
      <c r="K18" s="81">
        <v>45535</v>
      </c>
      <c r="L18" s="81" t="s">
        <v>256</v>
      </c>
      <c r="M18" s="76" t="s">
        <v>16</v>
      </c>
      <c r="N18" s="55" t="s">
        <v>719</v>
      </c>
      <c r="O18" s="56">
        <v>0</v>
      </c>
      <c r="P18" s="58">
        <f t="shared" si="0"/>
        <v>0</v>
      </c>
      <c r="Q18" s="55" t="s">
        <v>726</v>
      </c>
      <c r="R18" s="57" t="s">
        <v>337</v>
      </c>
      <c r="S18" s="55" t="s">
        <v>687</v>
      </c>
    </row>
    <row r="19" spans="1:19" ht="140.25" x14ac:dyDescent="0.25">
      <c r="A19" s="76" t="s">
        <v>320</v>
      </c>
      <c r="B19" s="76" t="s">
        <v>30</v>
      </c>
      <c r="C19" s="76" t="s">
        <v>329</v>
      </c>
      <c r="D19" s="76" t="s">
        <v>330</v>
      </c>
      <c r="E19" s="76" t="s">
        <v>356</v>
      </c>
      <c r="F19" s="76" t="s">
        <v>639</v>
      </c>
      <c r="G19" s="76" t="s">
        <v>709</v>
      </c>
      <c r="H19" s="83">
        <v>1</v>
      </c>
      <c r="I19" s="76" t="s">
        <v>718</v>
      </c>
      <c r="J19" s="81">
        <v>45414</v>
      </c>
      <c r="K19" s="81">
        <v>45626</v>
      </c>
      <c r="L19" s="81" t="s">
        <v>256</v>
      </c>
      <c r="M19" s="76" t="s">
        <v>16</v>
      </c>
      <c r="N19" s="55" t="s">
        <v>719</v>
      </c>
      <c r="O19" s="56">
        <v>0</v>
      </c>
      <c r="P19" s="58">
        <f t="shared" si="0"/>
        <v>0</v>
      </c>
      <c r="Q19" s="55" t="s">
        <v>727</v>
      </c>
      <c r="R19" s="57" t="s">
        <v>337</v>
      </c>
      <c r="S19" s="55" t="s">
        <v>687</v>
      </c>
    </row>
    <row r="20" spans="1:19" ht="20.25" x14ac:dyDescent="0.25">
      <c r="A20" s="55"/>
      <c r="B20" s="55"/>
      <c r="C20" s="55"/>
      <c r="D20" s="55"/>
      <c r="E20" s="55"/>
      <c r="F20" s="55"/>
      <c r="G20" s="55"/>
      <c r="H20" s="56"/>
      <c r="I20" s="55"/>
      <c r="J20" s="59"/>
      <c r="K20" s="59"/>
      <c r="L20" s="59"/>
      <c r="M20" s="55"/>
      <c r="N20" s="55"/>
      <c r="O20" s="55"/>
      <c r="P20" s="58" t="e">
        <f t="shared" si="0"/>
        <v>#DIV/0!</v>
      </c>
      <c r="Q20" s="55"/>
      <c r="R20" s="57"/>
      <c r="S20" s="55"/>
    </row>
    <row r="21" spans="1:19" ht="20.25" x14ac:dyDescent="0.25">
      <c r="A21" s="55"/>
      <c r="B21" s="55"/>
      <c r="C21" s="55"/>
      <c r="D21" s="55"/>
      <c r="E21" s="55"/>
      <c r="F21" s="55"/>
      <c r="G21" s="55"/>
      <c r="H21" s="56"/>
      <c r="I21" s="55"/>
      <c r="J21" s="59"/>
      <c r="K21" s="59"/>
      <c r="L21" s="59"/>
      <c r="M21" s="55"/>
      <c r="N21" s="55"/>
      <c r="O21" s="55"/>
      <c r="P21" s="58" t="e">
        <f t="shared" si="0"/>
        <v>#DIV/0!</v>
      </c>
      <c r="Q21" s="55"/>
      <c r="R21" s="57"/>
      <c r="S21" s="55"/>
    </row>
    <row r="22" spans="1:19" ht="20.25" x14ac:dyDescent="0.25">
      <c r="A22" s="55"/>
      <c r="B22" s="55"/>
      <c r="C22" s="55"/>
      <c r="D22" s="55"/>
      <c r="E22" s="55"/>
      <c r="F22" s="55"/>
      <c r="G22" s="55"/>
      <c r="H22" s="56"/>
      <c r="I22" s="55"/>
      <c r="J22" s="59"/>
      <c r="K22" s="59"/>
      <c r="L22" s="59"/>
      <c r="M22" s="55"/>
      <c r="N22" s="55"/>
      <c r="O22" s="55"/>
      <c r="P22" s="58" t="e">
        <f t="shared" si="0"/>
        <v>#DIV/0!</v>
      </c>
      <c r="Q22" s="55"/>
      <c r="R22" s="57"/>
      <c r="S22" s="55"/>
    </row>
    <row r="23" spans="1:19" ht="20.25" x14ac:dyDescent="0.25">
      <c r="A23" s="55"/>
      <c r="B23" s="55"/>
      <c r="C23" s="55"/>
      <c r="D23" s="55"/>
      <c r="E23" s="55"/>
      <c r="F23" s="55"/>
      <c r="G23" s="55"/>
      <c r="H23" s="56"/>
      <c r="I23" s="55"/>
      <c r="J23" s="59"/>
      <c r="K23" s="59"/>
      <c r="L23" s="59"/>
      <c r="M23" s="55"/>
      <c r="N23" s="55"/>
      <c r="O23" s="55"/>
      <c r="P23" s="58" t="e">
        <f t="shared" si="0"/>
        <v>#DIV/0!</v>
      </c>
      <c r="Q23" s="55"/>
      <c r="R23" s="57"/>
      <c r="S23" s="55"/>
    </row>
    <row r="24" spans="1:19" ht="20.25" x14ac:dyDescent="0.25">
      <c r="A24" s="55"/>
      <c r="B24" s="55"/>
      <c r="C24" s="55"/>
      <c r="D24" s="55"/>
      <c r="E24" s="55"/>
      <c r="F24" s="55"/>
      <c r="G24" s="55"/>
      <c r="H24" s="56"/>
      <c r="I24" s="55"/>
      <c r="J24" s="59"/>
      <c r="K24" s="59"/>
      <c r="L24" s="59"/>
      <c r="M24" s="55"/>
      <c r="N24" s="55"/>
      <c r="O24" s="55"/>
      <c r="P24" s="58" t="e">
        <f t="shared" si="0"/>
        <v>#DIV/0!</v>
      </c>
      <c r="Q24" s="55"/>
      <c r="R24" s="57"/>
      <c r="S24" s="55"/>
    </row>
    <row r="25" spans="1:19" ht="20.25" x14ac:dyDescent="0.25">
      <c r="A25" s="55"/>
      <c r="B25" s="55"/>
      <c r="C25" s="55"/>
      <c r="D25" s="55"/>
      <c r="E25" s="55"/>
      <c r="F25" s="55"/>
      <c r="G25" s="55"/>
      <c r="H25" s="56"/>
      <c r="I25" s="55"/>
      <c r="J25" s="59"/>
      <c r="K25" s="59"/>
      <c r="L25" s="59"/>
      <c r="M25" s="55"/>
      <c r="N25" s="55"/>
      <c r="O25" s="55"/>
      <c r="P25" s="58" t="e">
        <f t="shared" si="0"/>
        <v>#DIV/0!</v>
      </c>
      <c r="Q25" s="55"/>
      <c r="R25" s="57"/>
      <c r="S25" s="55"/>
    </row>
    <row r="26" spans="1:19" ht="20.25" x14ac:dyDescent="0.25">
      <c r="A26" s="55"/>
      <c r="B26" s="55"/>
      <c r="C26" s="55"/>
      <c r="D26" s="55"/>
      <c r="E26" s="55"/>
      <c r="F26" s="55"/>
      <c r="G26" s="55"/>
      <c r="H26" s="56"/>
      <c r="I26" s="55"/>
      <c r="J26" s="59"/>
      <c r="K26" s="59"/>
      <c r="L26" s="59"/>
      <c r="M26" s="55"/>
      <c r="N26" s="55"/>
      <c r="O26" s="55"/>
      <c r="P26" s="58" t="e">
        <f t="shared" si="0"/>
        <v>#DIV/0!</v>
      </c>
      <c r="Q26" s="55"/>
      <c r="R26" s="57"/>
      <c r="S26" s="55"/>
    </row>
    <row r="27" spans="1:19" ht="20.25" x14ac:dyDescent="0.25">
      <c r="A27" s="55"/>
      <c r="B27" s="55"/>
      <c r="C27" s="55"/>
      <c r="D27" s="55"/>
      <c r="E27" s="55"/>
      <c r="F27" s="55"/>
      <c r="G27" s="55"/>
      <c r="H27" s="56"/>
      <c r="I27" s="55"/>
      <c r="J27" s="59"/>
      <c r="K27" s="59"/>
      <c r="L27" s="59"/>
      <c r="M27" s="55"/>
      <c r="N27" s="55"/>
      <c r="O27" s="55"/>
      <c r="P27" s="58" t="e">
        <f t="shared" si="0"/>
        <v>#DIV/0!</v>
      </c>
      <c r="Q27" s="55"/>
      <c r="R27" s="57"/>
      <c r="S27" s="55"/>
    </row>
    <row r="28" spans="1:19" ht="20.25" x14ac:dyDescent="0.25">
      <c r="A28" s="55"/>
      <c r="B28" s="55"/>
      <c r="C28" s="55"/>
      <c r="D28" s="55"/>
      <c r="E28" s="55"/>
      <c r="F28" s="55"/>
      <c r="G28" s="55"/>
      <c r="H28" s="56"/>
      <c r="I28" s="55"/>
      <c r="J28" s="59"/>
      <c r="K28" s="59"/>
      <c r="L28" s="59"/>
      <c r="M28" s="55"/>
      <c r="N28" s="55"/>
      <c r="O28" s="55"/>
      <c r="P28" s="58" t="e">
        <f t="shared" si="0"/>
        <v>#DIV/0!</v>
      </c>
      <c r="Q28" s="55"/>
      <c r="R28" s="57"/>
      <c r="S28" s="55"/>
    </row>
    <row r="29" spans="1:19" ht="20.25" x14ac:dyDescent="0.25">
      <c r="A29" s="55"/>
      <c r="B29" s="55"/>
      <c r="C29" s="55"/>
      <c r="D29" s="55"/>
      <c r="E29" s="55"/>
      <c r="F29" s="55"/>
      <c r="G29" s="55"/>
      <c r="H29" s="56"/>
      <c r="I29" s="55"/>
      <c r="J29" s="59"/>
      <c r="K29" s="59"/>
      <c r="L29" s="59"/>
      <c r="M29" s="55"/>
      <c r="N29" s="55"/>
      <c r="O29" s="55"/>
      <c r="P29" s="58" t="e">
        <f t="shared" si="0"/>
        <v>#DIV/0!</v>
      </c>
      <c r="Q29" s="55"/>
      <c r="R29" s="57"/>
      <c r="S29" s="55"/>
    </row>
    <row r="30" spans="1:19" ht="20.25" x14ac:dyDescent="0.25">
      <c r="A30" s="55"/>
      <c r="B30" s="55"/>
      <c r="C30" s="55"/>
      <c r="D30" s="55"/>
      <c r="E30" s="55"/>
      <c r="F30" s="55"/>
      <c r="G30" s="55"/>
      <c r="H30" s="56"/>
      <c r="I30" s="55"/>
      <c r="J30" s="59"/>
      <c r="K30" s="59"/>
      <c r="L30" s="59"/>
      <c r="M30" s="55"/>
      <c r="N30" s="55"/>
      <c r="O30" s="55"/>
      <c r="P30" s="58" t="e">
        <f t="shared" si="0"/>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0"/>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0"/>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0"/>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ref="P56:P119" si="1">IF((O56/H56)&gt;100%,100%,(O56/H56))</f>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1"/>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1"/>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1"/>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1"/>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1"/>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1"/>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1"/>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1"/>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1"/>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1"/>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1"/>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1"/>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1"/>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1"/>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1"/>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1"/>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1"/>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1"/>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1"/>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1"/>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1"/>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1"/>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1"/>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1"/>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1"/>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1"/>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1"/>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1"/>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1"/>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1"/>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1"/>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1"/>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1"/>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1"/>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1"/>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1"/>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1"/>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1"/>
        <v>#DIV/0!</v>
      </c>
      <c r="Q94" s="55"/>
      <c r="R94" s="57"/>
      <c r="S94" s="55"/>
    </row>
    <row r="95" spans="1:19" ht="18" x14ac:dyDescent="0.25">
      <c r="A95" s="55"/>
      <c r="B95" s="55"/>
      <c r="C95" s="55"/>
      <c r="D95" s="55"/>
      <c r="E95" s="55"/>
      <c r="F95" s="55"/>
      <c r="G95" s="55"/>
      <c r="H95" s="55"/>
      <c r="I95" s="55"/>
      <c r="J95" s="59"/>
      <c r="K95" s="59"/>
      <c r="L95" s="59"/>
      <c r="M95" s="55"/>
      <c r="N95" s="55"/>
      <c r="O95" s="55"/>
      <c r="P95" s="58" t="e">
        <f t="shared" si="1"/>
        <v>#DIV/0!</v>
      </c>
      <c r="Q95" s="55"/>
      <c r="R95" s="57"/>
      <c r="S95" s="55"/>
    </row>
    <row r="96" spans="1:19" ht="18" x14ac:dyDescent="0.25">
      <c r="A96" s="55"/>
      <c r="B96" s="55"/>
      <c r="C96" s="55"/>
      <c r="D96" s="55"/>
      <c r="E96" s="55"/>
      <c r="F96" s="55"/>
      <c r="G96" s="55"/>
      <c r="H96" s="55"/>
      <c r="I96" s="55"/>
      <c r="J96" s="59"/>
      <c r="K96" s="59"/>
      <c r="L96" s="59"/>
      <c r="M96" s="55"/>
      <c r="N96" s="55"/>
      <c r="O96" s="55"/>
      <c r="P96" s="58" t="e">
        <f t="shared" si="1"/>
        <v>#DIV/0!</v>
      </c>
      <c r="Q96" s="55"/>
      <c r="R96" s="57"/>
      <c r="S96" s="55"/>
    </row>
    <row r="97" spans="1:19" ht="18" x14ac:dyDescent="0.25">
      <c r="A97" s="55"/>
      <c r="B97" s="55"/>
      <c r="C97" s="55"/>
      <c r="D97" s="55"/>
      <c r="E97" s="55"/>
      <c r="F97" s="55"/>
      <c r="G97" s="55"/>
      <c r="H97" s="55"/>
      <c r="I97" s="55"/>
      <c r="J97" s="59"/>
      <c r="K97" s="59"/>
      <c r="L97" s="59"/>
      <c r="M97" s="55"/>
      <c r="N97" s="55"/>
      <c r="O97" s="55"/>
      <c r="P97" s="58" t="e">
        <f t="shared" si="1"/>
        <v>#DIV/0!</v>
      </c>
      <c r="Q97" s="55"/>
      <c r="R97" s="57"/>
      <c r="S97" s="55"/>
    </row>
    <row r="98" spans="1:19" ht="18" x14ac:dyDescent="0.25">
      <c r="A98" s="55"/>
      <c r="B98" s="55"/>
      <c r="C98" s="55"/>
      <c r="D98" s="55"/>
      <c r="E98" s="55"/>
      <c r="F98" s="55"/>
      <c r="G98" s="55"/>
      <c r="H98" s="55"/>
      <c r="I98" s="55"/>
      <c r="J98" s="59"/>
      <c r="K98" s="59"/>
      <c r="L98" s="59"/>
      <c r="M98" s="55"/>
      <c r="N98" s="55"/>
      <c r="O98" s="55"/>
      <c r="P98" s="58" t="e">
        <f t="shared" si="1"/>
        <v>#DIV/0!</v>
      </c>
      <c r="Q98" s="55"/>
      <c r="R98" s="57"/>
      <c r="S98" s="55"/>
    </row>
    <row r="99" spans="1:19" ht="18" x14ac:dyDescent="0.25">
      <c r="A99" s="55"/>
      <c r="B99" s="55"/>
      <c r="C99" s="55"/>
      <c r="D99" s="55"/>
      <c r="E99" s="55"/>
      <c r="F99" s="55"/>
      <c r="G99" s="55"/>
      <c r="H99" s="55"/>
      <c r="I99" s="55"/>
      <c r="J99" s="59"/>
      <c r="K99" s="59"/>
      <c r="L99" s="59"/>
      <c r="M99" s="55"/>
      <c r="N99" s="55"/>
      <c r="O99" s="55"/>
      <c r="P99" s="58" t="e">
        <f t="shared" si="1"/>
        <v>#DIV/0!</v>
      </c>
      <c r="Q99" s="55"/>
      <c r="R99" s="57"/>
      <c r="S99" s="55"/>
    </row>
    <row r="100" spans="1:19" ht="18" x14ac:dyDescent="0.25">
      <c r="A100" s="55"/>
      <c r="B100" s="55"/>
      <c r="C100" s="55"/>
      <c r="D100" s="55"/>
      <c r="E100" s="55"/>
      <c r="F100" s="55"/>
      <c r="G100" s="55"/>
      <c r="H100" s="55"/>
      <c r="I100" s="55"/>
      <c r="J100" s="59"/>
      <c r="K100" s="59"/>
      <c r="L100" s="59"/>
      <c r="M100" s="55"/>
      <c r="N100" s="55"/>
      <c r="O100" s="55"/>
      <c r="P100" s="58" t="e">
        <f t="shared" si="1"/>
        <v>#DIV/0!</v>
      </c>
      <c r="Q100" s="55"/>
      <c r="R100" s="57"/>
      <c r="S100" s="55"/>
    </row>
    <row r="101" spans="1:19" ht="18" x14ac:dyDescent="0.25">
      <c r="A101" s="55"/>
      <c r="B101" s="55"/>
      <c r="C101" s="55"/>
      <c r="D101" s="55"/>
      <c r="E101" s="55"/>
      <c r="F101" s="55"/>
      <c r="G101" s="55"/>
      <c r="H101" s="55"/>
      <c r="I101" s="55"/>
      <c r="J101" s="59"/>
      <c r="K101" s="59"/>
      <c r="L101" s="59"/>
      <c r="M101" s="55"/>
      <c r="N101" s="55"/>
      <c r="O101" s="55"/>
      <c r="P101" s="58" t="e">
        <f t="shared" si="1"/>
        <v>#DIV/0!</v>
      </c>
      <c r="Q101" s="55"/>
      <c r="R101" s="57"/>
      <c r="S101" s="55"/>
    </row>
    <row r="102" spans="1:19" ht="18" x14ac:dyDescent="0.25">
      <c r="A102" s="55"/>
      <c r="B102" s="55"/>
      <c r="C102" s="55"/>
      <c r="D102" s="55"/>
      <c r="E102" s="55"/>
      <c r="F102" s="55"/>
      <c r="G102" s="55"/>
      <c r="H102" s="55"/>
      <c r="I102" s="55"/>
      <c r="J102" s="59"/>
      <c r="K102" s="59"/>
      <c r="L102" s="59"/>
      <c r="M102" s="55"/>
      <c r="N102" s="55"/>
      <c r="O102" s="55"/>
      <c r="P102" s="58" t="e">
        <f t="shared" si="1"/>
        <v>#DIV/0!</v>
      </c>
      <c r="Q102" s="55"/>
      <c r="R102" s="57"/>
      <c r="S102" s="55"/>
    </row>
    <row r="103" spans="1:19" ht="18" x14ac:dyDescent="0.25">
      <c r="A103" s="55"/>
      <c r="B103" s="55"/>
      <c r="C103" s="55"/>
      <c r="D103" s="55"/>
      <c r="E103" s="55"/>
      <c r="F103" s="55"/>
      <c r="G103" s="55"/>
      <c r="H103" s="55"/>
      <c r="I103" s="55"/>
      <c r="J103" s="59"/>
      <c r="K103" s="59"/>
      <c r="L103" s="59"/>
      <c r="M103" s="55"/>
      <c r="N103" s="55"/>
      <c r="O103" s="55"/>
      <c r="P103" s="58" t="e">
        <f t="shared" si="1"/>
        <v>#DIV/0!</v>
      </c>
      <c r="Q103" s="55"/>
      <c r="R103" s="57"/>
      <c r="S103" s="55"/>
    </row>
    <row r="104" spans="1:19" ht="18" x14ac:dyDescent="0.25">
      <c r="A104" s="55"/>
      <c r="B104" s="55"/>
      <c r="C104" s="55"/>
      <c r="D104" s="55"/>
      <c r="E104" s="55"/>
      <c r="F104" s="55"/>
      <c r="G104" s="55"/>
      <c r="H104" s="55"/>
      <c r="I104" s="55"/>
      <c r="J104" s="59"/>
      <c r="K104" s="59"/>
      <c r="L104" s="59"/>
      <c r="M104" s="55"/>
      <c r="N104" s="55"/>
      <c r="O104" s="55"/>
      <c r="P104" s="58" t="e">
        <f t="shared" si="1"/>
        <v>#DIV/0!</v>
      </c>
      <c r="Q104" s="55"/>
      <c r="R104" s="57"/>
      <c r="S104" s="55"/>
    </row>
    <row r="105" spans="1:19" ht="18" x14ac:dyDescent="0.25">
      <c r="A105" s="55"/>
      <c r="B105" s="55"/>
      <c r="C105" s="55"/>
      <c r="D105" s="55"/>
      <c r="E105" s="55"/>
      <c r="F105" s="55"/>
      <c r="G105" s="55"/>
      <c r="H105" s="55"/>
      <c r="I105" s="55"/>
      <c r="J105" s="59"/>
      <c r="K105" s="59"/>
      <c r="L105" s="59"/>
      <c r="M105" s="55"/>
      <c r="N105" s="55"/>
      <c r="O105" s="55"/>
      <c r="P105" s="58" t="e">
        <f t="shared" si="1"/>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1"/>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1"/>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1"/>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1"/>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1"/>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1"/>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1"/>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1"/>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1"/>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1"/>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1"/>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1"/>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1"/>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1"/>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ref="P120:P183" si="2">IF((O120/H120)&gt;100%,100%,(O120/H120))</f>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2"/>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2"/>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2"/>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2"/>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2"/>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2"/>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2"/>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2"/>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2"/>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2"/>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2"/>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2"/>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2"/>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2"/>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2"/>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2"/>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2"/>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2"/>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2"/>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2"/>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2"/>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2"/>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2"/>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2"/>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2"/>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2"/>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2"/>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2"/>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2"/>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2"/>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2"/>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2"/>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2"/>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2"/>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2"/>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2"/>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2"/>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2"/>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2"/>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2"/>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2"/>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2"/>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2"/>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2"/>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2"/>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2"/>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2"/>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2"/>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2"/>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2"/>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2"/>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2"/>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2"/>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2"/>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2"/>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2"/>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2"/>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2"/>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2"/>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2"/>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2"/>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2"/>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2"/>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ref="P184:P247" si="3">IF((O184/H184)&gt;100%,100%,(O184/H184))</f>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3"/>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3"/>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3"/>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3"/>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3"/>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3"/>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3"/>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3"/>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3"/>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3"/>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3"/>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3"/>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3"/>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3"/>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3"/>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3"/>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3"/>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3"/>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3"/>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3"/>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3"/>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3"/>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3"/>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3"/>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3"/>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3"/>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3"/>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3"/>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3"/>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3"/>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3"/>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3"/>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3"/>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3"/>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3"/>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3"/>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3"/>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3"/>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3"/>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3"/>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3"/>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3"/>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3"/>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3"/>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3"/>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3"/>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3"/>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3"/>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3"/>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3"/>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3"/>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3"/>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3"/>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3"/>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3"/>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3"/>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3"/>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3"/>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3"/>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3"/>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3"/>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3"/>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3"/>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ref="P248:P311" si="4">IF((O248/H248)&gt;100%,100%,(O248/H248))</f>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4"/>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4"/>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4"/>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4"/>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4"/>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4"/>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4"/>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4"/>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4"/>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4"/>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4"/>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4"/>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4"/>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4"/>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4"/>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4"/>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4"/>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4"/>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4"/>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4"/>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4"/>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4"/>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4"/>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4"/>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4"/>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4"/>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4"/>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4"/>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4"/>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4"/>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4"/>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4"/>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4"/>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4"/>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4"/>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4"/>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4"/>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4"/>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4"/>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4"/>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4"/>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4"/>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4"/>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4"/>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4"/>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4"/>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4"/>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4"/>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4"/>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4"/>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4"/>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4"/>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4"/>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4"/>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4"/>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4"/>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4"/>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4"/>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4"/>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4"/>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4"/>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4"/>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4"/>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ref="P312:P375" si="5">IF((O312/H312)&gt;100%,100%,(O312/H312))</f>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5"/>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5"/>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5"/>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5"/>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5"/>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5"/>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5"/>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5"/>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5"/>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5"/>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5"/>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5"/>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5"/>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5"/>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5"/>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5"/>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5"/>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5"/>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5"/>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5"/>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5"/>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5"/>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5"/>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5"/>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5"/>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5"/>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5"/>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5"/>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5"/>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5"/>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5"/>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5"/>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5"/>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5"/>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5"/>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5"/>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5"/>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5"/>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5"/>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5"/>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5"/>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5"/>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5"/>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5"/>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5"/>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5"/>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5"/>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5"/>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5"/>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5"/>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5"/>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5"/>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5"/>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5"/>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5"/>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5"/>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5"/>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5"/>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5"/>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5"/>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5"/>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5"/>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5"/>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ref="P376:P439" si="6">IF((O376/H376)&gt;100%,100%,(O376/H376))</f>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6"/>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6"/>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6"/>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6"/>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6"/>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6"/>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6"/>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6"/>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6"/>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6"/>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6"/>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6"/>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6"/>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6"/>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6"/>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6"/>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6"/>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6"/>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6"/>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6"/>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6"/>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6"/>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6"/>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6"/>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6"/>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6"/>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6"/>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6"/>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6"/>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6"/>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6"/>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6"/>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6"/>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6"/>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6"/>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6"/>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6"/>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6"/>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6"/>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6"/>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6"/>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6"/>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6"/>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6"/>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6"/>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6"/>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6"/>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6"/>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6"/>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6"/>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6"/>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6"/>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6"/>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6"/>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6"/>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6"/>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6"/>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6"/>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6"/>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6"/>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6"/>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6"/>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6"/>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ref="P440:P503" si="7">IF((O440/H440)&gt;100%,100%,(O440/H440))</f>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7"/>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7"/>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7"/>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7"/>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7"/>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7"/>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7"/>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7"/>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7"/>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7"/>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7"/>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7"/>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7"/>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7"/>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7"/>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7"/>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7"/>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7"/>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7"/>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7"/>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7"/>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7"/>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7"/>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7"/>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7"/>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7"/>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7"/>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7"/>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7"/>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7"/>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7"/>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7"/>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7"/>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7"/>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7"/>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7"/>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7"/>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7"/>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7"/>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7"/>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7"/>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7"/>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7"/>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7"/>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7"/>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7"/>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7"/>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7"/>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7"/>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7"/>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7"/>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7"/>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7"/>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7"/>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7"/>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7"/>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7"/>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7"/>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7"/>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7"/>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7"/>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7"/>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7"/>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ref="P504:P567" si="8">IF((O504/H504)&gt;100%,100%,(O504/H504))</f>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8"/>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8"/>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8"/>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8"/>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8"/>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8"/>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8"/>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8"/>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8"/>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8"/>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8"/>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8"/>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8"/>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8"/>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8"/>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8"/>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8"/>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8"/>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8"/>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8"/>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8"/>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8"/>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8"/>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8"/>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8"/>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8"/>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8"/>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8"/>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8"/>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8"/>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8"/>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8"/>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8"/>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8"/>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8"/>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8"/>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8"/>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8"/>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8"/>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8"/>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8"/>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8"/>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8"/>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8"/>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8"/>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8"/>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8"/>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8"/>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8"/>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8"/>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8"/>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8"/>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8"/>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8"/>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8"/>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8"/>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8"/>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8"/>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8"/>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8"/>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8"/>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8"/>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8"/>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ref="P568:P631" si="9">IF((O568/H568)&gt;100%,100%,(O568/H568))</f>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9"/>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9"/>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9"/>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9"/>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9"/>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9"/>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9"/>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9"/>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9"/>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9"/>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9"/>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9"/>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9"/>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9"/>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9"/>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9"/>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9"/>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9"/>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9"/>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9"/>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9"/>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9"/>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9"/>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9"/>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9"/>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9"/>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9"/>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9"/>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9"/>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9"/>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9"/>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9"/>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9"/>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9"/>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9"/>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9"/>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9"/>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9"/>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9"/>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9"/>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9"/>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9"/>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9"/>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9"/>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9"/>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9"/>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9"/>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9"/>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9"/>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9"/>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9"/>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9"/>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9"/>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9"/>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9"/>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9"/>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9"/>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9"/>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9"/>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9"/>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9"/>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9"/>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9"/>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ref="P632:P695" si="10">IF((O632/H632)&gt;100%,100%,(O632/H632))</f>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0"/>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0"/>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0"/>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0"/>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0"/>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0"/>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0"/>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10"/>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0"/>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10"/>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0"/>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0"/>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0"/>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0"/>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0"/>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0"/>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0"/>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0"/>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0"/>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0"/>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0"/>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0"/>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0"/>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0"/>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0"/>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0"/>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0"/>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0"/>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0"/>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0"/>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0"/>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0"/>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0"/>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0"/>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0"/>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0"/>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0"/>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0"/>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0"/>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0"/>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0"/>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0"/>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0"/>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0"/>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0"/>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0"/>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0"/>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0"/>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0"/>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0"/>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0"/>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0"/>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0"/>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0"/>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0"/>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0"/>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0"/>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0"/>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0"/>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0"/>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0"/>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0"/>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0"/>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ref="P696:P759" si="11">IF((O696/H696)&gt;100%,100%,(O696/H696))</f>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1"/>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1"/>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1"/>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1"/>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1"/>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1"/>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1"/>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1"/>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1"/>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1"/>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1"/>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1"/>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1"/>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1"/>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1"/>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1"/>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1"/>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1"/>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1"/>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1"/>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1"/>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1"/>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1"/>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1"/>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1"/>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1"/>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1"/>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1"/>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1"/>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1"/>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1"/>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1"/>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1"/>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1"/>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1"/>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1"/>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1"/>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1"/>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1"/>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1"/>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1"/>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1"/>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1"/>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1"/>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1"/>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1"/>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1"/>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1"/>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1"/>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1"/>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1"/>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1"/>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1"/>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1"/>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1"/>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1"/>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1"/>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1"/>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1"/>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1"/>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1"/>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1"/>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1"/>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ref="P760:P823" si="12">IF((O760/H760)&gt;100%,100%,(O760/H760))</f>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2"/>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2"/>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2"/>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2"/>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2"/>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2"/>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2"/>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2"/>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2"/>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2"/>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2"/>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2"/>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2"/>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2"/>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2"/>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2"/>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2"/>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2"/>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2"/>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2"/>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2"/>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2"/>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2"/>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2"/>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2"/>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2"/>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2"/>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2"/>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2"/>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2"/>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2"/>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2"/>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2"/>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2"/>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2"/>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2"/>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2"/>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2"/>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2"/>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2"/>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2"/>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2"/>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2"/>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2"/>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2"/>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2"/>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2"/>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2"/>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2"/>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2"/>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2"/>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2"/>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2"/>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2"/>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2"/>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2"/>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2"/>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2"/>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2"/>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2"/>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2"/>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2"/>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2"/>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ref="P824:P877" si="13">IF((O824/H824)&gt;100%,100%,(O824/H824))</f>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3"/>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3"/>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3"/>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3"/>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3"/>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3"/>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3"/>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3"/>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3"/>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3"/>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3"/>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3"/>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3"/>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3"/>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3"/>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3"/>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3"/>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3"/>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3"/>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3"/>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3"/>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3"/>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3"/>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3"/>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3"/>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3"/>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3"/>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3"/>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3"/>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3"/>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3"/>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3"/>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3"/>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3"/>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3"/>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3"/>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3"/>
        <v>#DIV/0!</v>
      </c>
      <c r="Q861" s="55"/>
      <c r="R861" s="57"/>
      <c r="S861" s="55"/>
    </row>
    <row r="862" spans="1:19" ht="33" customHeight="1" x14ac:dyDescent="0.25">
      <c r="A862" s="55"/>
      <c r="B862" s="55"/>
      <c r="C862" s="55"/>
      <c r="D862" s="55"/>
      <c r="E862" s="55"/>
      <c r="F862" s="55"/>
      <c r="G862" s="55"/>
      <c r="H862" s="55"/>
      <c r="I862" s="55"/>
      <c r="J862" s="59"/>
      <c r="K862" s="59"/>
      <c r="L862" s="59"/>
      <c r="M862" s="55"/>
      <c r="N862" s="55"/>
      <c r="O862" s="55"/>
      <c r="P862" s="58" t="e">
        <f t="shared" si="13"/>
        <v>#DIV/0!</v>
      </c>
      <c r="Q862" s="55"/>
      <c r="R862" s="57"/>
      <c r="S862" s="55"/>
    </row>
    <row r="863" spans="1:19" ht="33" customHeight="1" x14ac:dyDescent="0.25">
      <c r="A863" s="55"/>
      <c r="B863" s="55"/>
      <c r="C863" s="55"/>
      <c r="D863" s="55"/>
      <c r="E863" s="55"/>
      <c r="F863" s="55"/>
      <c r="G863" s="55"/>
      <c r="H863" s="55"/>
      <c r="I863" s="55"/>
      <c r="J863" s="59"/>
      <c r="K863" s="59"/>
      <c r="L863" s="59"/>
      <c r="M863" s="55"/>
      <c r="N863" s="55"/>
      <c r="O863" s="55"/>
      <c r="P863" s="58" t="e">
        <f t="shared" si="13"/>
        <v>#DIV/0!</v>
      </c>
      <c r="Q863" s="55"/>
      <c r="R863" s="57"/>
      <c r="S863" s="55"/>
    </row>
    <row r="864" spans="1:19" ht="33" customHeight="1" x14ac:dyDescent="0.25">
      <c r="A864" s="55"/>
      <c r="B864" s="55"/>
      <c r="C864" s="55"/>
      <c r="D864" s="55"/>
      <c r="E864" s="55"/>
      <c r="F864" s="55"/>
      <c r="G864" s="55"/>
      <c r="H864" s="55"/>
      <c r="I864" s="55"/>
      <c r="J864" s="59"/>
      <c r="K864" s="59"/>
      <c r="L864" s="59"/>
      <c r="M864" s="55"/>
      <c r="N864" s="55"/>
      <c r="O864" s="55"/>
      <c r="P864" s="58" t="e">
        <f t="shared" si="13"/>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3"/>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3"/>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3"/>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3"/>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3"/>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3"/>
        <v>#DIV/0!</v>
      </c>
      <c r="Q870" s="55"/>
      <c r="R870" s="57"/>
      <c r="S870" s="55"/>
    </row>
    <row r="871" spans="1:19" ht="18" x14ac:dyDescent="0.25">
      <c r="A871" s="55"/>
      <c r="B871" s="55"/>
      <c r="C871" s="55"/>
      <c r="D871" s="55"/>
      <c r="E871" s="55"/>
      <c r="F871" s="55"/>
      <c r="G871" s="55"/>
      <c r="H871" s="55"/>
      <c r="I871" s="55"/>
      <c r="J871" s="59"/>
      <c r="K871" s="59"/>
      <c r="L871" s="59"/>
      <c r="M871" s="55"/>
      <c r="N871" s="55"/>
      <c r="O871" s="55"/>
      <c r="P871" s="58" t="e">
        <f t="shared" si="13"/>
        <v>#DIV/0!</v>
      </c>
      <c r="Q871" s="55"/>
      <c r="R871" s="57"/>
      <c r="S871" s="55"/>
    </row>
    <row r="872" spans="1:19" ht="18" x14ac:dyDescent="0.25">
      <c r="A872" s="55"/>
      <c r="B872" s="55"/>
      <c r="C872" s="55"/>
      <c r="D872" s="55"/>
      <c r="E872" s="55"/>
      <c r="F872" s="55"/>
      <c r="G872" s="55"/>
      <c r="H872" s="55"/>
      <c r="I872" s="55"/>
      <c r="J872" s="59"/>
      <c r="K872" s="59"/>
      <c r="L872" s="59"/>
      <c r="M872" s="55"/>
      <c r="N872" s="55"/>
      <c r="O872" s="55"/>
      <c r="P872" s="58" t="e">
        <f t="shared" si="13"/>
        <v>#DIV/0!</v>
      </c>
      <c r="Q872" s="55"/>
      <c r="R872" s="57"/>
      <c r="S872" s="55"/>
    </row>
    <row r="873" spans="1:19" ht="18" x14ac:dyDescent="0.25">
      <c r="A873" s="55"/>
      <c r="B873" s="55"/>
      <c r="C873" s="55"/>
      <c r="D873" s="55"/>
      <c r="E873" s="55"/>
      <c r="F873" s="55"/>
      <c r="G873" s="55"/>
      <c r="H873" s="55"/>
      <c r="I873" s="55"/>
      <c r="J873" s="59"/>
      <c r="K873" s="59"/>
      <c r="L873" s="59"/>
      <c r="M873" s="55"/>
      <c r="N873" s="55"/>
      <c r="O873" s="55"/>
      <c r="P873" s="58" t="e">
        <f t="shared" si="13"/>
        <v>#DIV/0!</v>
      </c>
      <c r="Q873" s="55"/>
      <c r="R873" s="57"/>
      <c r="S873" s="55"/>
    </row>
    <row r="874" spans="1:19" ht="18" x14ac:dyDescent="0.25">
      <c r="A874" s="55"/>
      <c r="B874" s="55"/>
      <c r="C874" s="55"/>
      <c r="D874" s="55"/>
      <c r="E874" s="55"/>
      <c r="F874" s="55"/>
      <c r="G874" s="55"/>
      <c r="H874" s="55"/>
      <c r="I874" s="55"/>
      <c r="J874" s="59"/>
      <c r="K874" s="59"/>
      <c r="L874" s="59"/>
      <c r="M874" s="55"/>
      <c r="N874" s="55"/>
      <c r="O874" s="55"/>
      <c r="P874" s="58" t="e">
        <f t="shared" si="13"/>
        <v>#DIV/0!</v>
      </c>
      <c r="Q874" s="55"/>
      <c r="R874" s="57"/>
      <c r="S874" s="55"/>
    </row>
    <row r="875" spans="1:19" ht="18" x14ac:dyDescent="0.25">
      <c r="A875" s="55"/>
      <c r="B875" s="55"/>
      <c r="C875" s="55"/>
      <c r="D875" s="55"/>
      <c r="E875" s="55"/>
      <c r="F875" s="55"/>
      <c r="G875" s="55"/>
      <c r="H875" s="55"/>
      <c r="I875" s="55"/>
      <c r="J875" s="59"/>
      <c r="K875" s="59"/>
      <c r="L875" s="59"/>
      <c r="M875" s="55"/>
      <c r="N875" s="55"/>
      <c r="O875" s="55"/>
      <c r="P875" s="58" t="e">
        <f t="shared" si="13"/>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3"/>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3"/>
        <v>#DIV/0!</v>
      </c>
      <c r="Q877" s="55"/>
      <c r="R877" s="57"/>
      <c r="S877" s="55"/>
    </row>
  </sheetData>
  <sheetProtection algorithmName="SHA-512" hashValue="P5mI5ByvdCKT+gfpqPNrLzWNB9flDx/VVs5dzrVfHQ2dMs8hD0wnMZTETN2EGb73f8Bms6qfJMjXiC69ZHRGpg==" saltValue="ZdG0Q+lugdnSaP6bcNYF5A=="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7">
    <cfRule type="containsErrors" dxfId="4" priority="12">
      <formula>ISERROR(P9)</formula>
    </cfRule>
  </conditionalFormatting>
  <conditionalFormatting sqref="P10">
    <cfRule type="containsErrors" dxfId="3" priority="5">
      <formula>ISERROR(P10)</formula>
    </cfRule>
  </conditionalFormatting>
  <conditionalFormatting sqref="P11">
    <cfRule type="containsErrors" dxfId="2" priority="4">
      <formula>ISERROR(P11)</formula>
    </cfRule>
  </conditionalFormatting>
  <conditionalFormatting sqref="P12">
    <cfRule type="containsErrors" dxfId="1" priority="3">
      <formula>ISERROR(P12)</formula>
    </cfRule>
  </conditionalFormatting>
  <conditionalFormatting sqref="P13">
    <cfRule type="containsErrors" dxfId="0" priority="1">
      <formula>ISERROR(P13)</formula>
    </cfRule>
  </conditionalFormatting>
  <dataValidations count="11">
    <dataValidation type="decimal" operator="lessThanOrEqual" allowBlank="1" showInputMessage="1" showErrorMessage="1" sqref="O9 O20:O877" xr:uid="{3BFA637D-1696-4434-A1C1-A3BAD28DD810}">
      <formula1>H9</formula1>
    </dataValidation>
    <dataValidation allowBlank="1" sqref="G10:G12" xr:uid="{EE322580-4033-4317-8405-D9FB2F92F3D7}"/>
    <dataValidation operator="lessThanOrEqual" allowBlank="1" showInputMessage="1" showErrorMessage="1" sqref="O10 O12:O19" xr:uid="{75F52992-DF59-4CB3-8092-AAC77166B168}"/>
    <dataValidation type="list" allowBlank="1" sqref="E9:F877" xr:uid="{37AC38F9-5814-4DA1-B409-14DDB6538730}">
      <formula1>INDIRECT(D9)</formula1>
    </dataValidation>
    <dataValidation type="list" showInputMessage="1" showErrorMessage="1" sqref="R9:R877" xr:uid="{FA08D0D7-8449-4E98-98EE-06206D5CCC60}">
      <formula1>PERIODO_DE_SEGUIMIENTO</formula1>
    </dataValidation>
    <dataValidation type="list" allowBlank="1" showErrorMessage="1" sqref="B9:B877" xr:uid="{FE78B140-7D3A-450A-B03A-EACF3C904CA7}">
      <formula1>COMPONENTE_GESTION</formula1>
    </dataValidation>
    <dataValidation type="list" allowBlank="1" showErrorMessage="1" sqref="C9:D877" xr:uid="{24E3037F-070F-4672-AD73-7AF75EBCF6D6}">
      <formula1>INDIRECT(B9)</formula1>
    </dataValidation>
    <dataValidation type="decimal" allowBlank="1" showInputMessage="1" showErrorMessage="1" sqref="P9:P877" xr:uid="{8BD85A65-33A1-4BAC-9974-69D88FD0EAD1}">
      <formula1>0</formula1>
      <formula2>1</formula2>
    </dataValidation>
    <dataValidation type="decimal" operator="greaterThan" allowBlank="1" showInputMessage="1" showErrorMessage="1" sqref="H9:H876 O11"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0:K1048576" xr:uid="{F41F4B95-1950-4C6F-8B43-81C5FD661408}">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 L14:L1048576</xm:sqref>
        </x14:dataValidation>
        <x14:dataValidation type="list" allowBlank="1" showInputMessage="1" showErrorMessage="1" error="la fecha debe estar entre el 09 de enero de 2023 y el 29 de diciembre de 2023" xr:uid="{78247B28-F2E3-4145-9296-A53492896DAA}">
          <x14:formula1>
            <xm:f>'D:\JESLY\2024\PLAN DE ACCIÓN\Plan Anticorrupción y Atención al Ciudadano\[Plan Anticorrupción y Atención al Ciudadano V2.xlsx]Hoja 2'!#REF!</xm:f>
          </x14:formula1>
          <xm:sqref>L10:L13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3" t="s">
        <v>27</v>
      </c>
      <c r="B2" s="49" t="s">
        <v>238</v>
      </c>
      <c r="C2" s="134" t="s">
        <v>78</v>
      </c>
      <c r="D2" s="134"/>
      <c r="E2" s="134"/>
      <c r="F2" s="134"/>
    </row>
    <row r="3" spans="1:47" ht="27.75" customHeight="1" x14ac:dyDescent="0.25">
      <c r="A3" s="133"/>
      <c r="B3" s="133" t="s">
        <v>82</v>
      </c>
      <c r="C3" s="133" t="s">
        <v>79</v>
      </c>
      <c r="D3" s="133" t="s">
        <v>2</v>
      </c>
      <c r="E3" s="133" t="s">
        <v>80</v>
      </c>
      <c r="F3" s="133" t="s">
        <v>81</v>
      </c>
      <c r="G3" s="133" t="s">
        <v>335</v>
      </c>
      <c r="H3" s="133" t="s">
        <v>28</v>
      </c>
      <c r="I3" s="133" t="s">
        <v>83</v>
      </c>
      <c r="J3" s="133" t="s">
        <v>84</v>
      </c>
      <c r="K3" s="133" t="s">
        <v>91</v>
      </c>
      <c r="L3" s="133" t="s">
        <v>92</v>
      </c>
      <c r="M3" s="133" t="s">
        <v>85</v>
      </c>
      <c r="N3" s="133" t="s">
        <v>86</v>
      </c>
      <c r="O3" s="133" t="s">
        <v>87</v>
      </c>
      <c r="P3" s="133" t="s">
        <v>88</v>
      </c>
      <c r="Q3" s="133" t="s">
        <v>89</v>
      </c>
      <c r="R3" s="133" t="s">
        <v>90</v>
      </c>
      <c r="S3" s="133" t="s">
        <v>97</v>
      </c>
      <c r="T3" s="133" t="s">
        <v>99</v>
      </c>
      <c r="U3" s="133" t="s">
        <v>100</v>
      </c>
      <c r="V3" s="133" t="s">
        <v>96</v>
      </c>
      <c r="W3" s="133" t="s">
        <v>114</v>
      </c>
      <c r="X3" s="133" t="s">
        <v>115</v>
      </c>
      <c r="Y3" s="133" t="s">
        <v>98</v>
      </c>
      <c r="Z3" s="133" t="s">
        <v>232</v>
      </c>
      <c r="AA3" s="133" t="s">
        <v>233</v>
      </c>
      <c r="AB3" s="133" t="s">
        <v>29</v>
      </c>
      <c r="AC3" s="133" t="s">
        <v>191</v>
      </c>
      <c r="AD3" s="133" t="s">
        <v>193</v>
      </c>
      <c r="AF3" s="133" t="s">
        <v>194</v>
      </c>
      <c r="AH3" s="133" t="s">
        <v>195</v>
      </c>
      <c r="AJ3" s="133" t="s">
        <v>196</v>
      </c>
      <c r="AL3" s="133" t="s">
        <v>197</v>
      </c>
      <c r="AN3" s="133" t="s">
        <v>198</v>
      </c>
      <c r="AO3" s="133" t="s">
        <v>192</v>
      </c>
      <c r="AP3" s="133" t="s">
        <v>190</v>
      </c>
      <c r="AR3" s="133" t="s">
        <v>239</v>
      </c>
      <c r="AS3" s="133" t="s">
        <v>253</v>
      </c>
      <c r="AT3" s="133" t="s">
        <v>262</v>
      </c>
      <c r="AU3" s="132" t="s">
        <v>263</v>
      </c>
    </row>
    <row r="4" spans="1:47" ht="30" customHeight="1" x14ac:dyDescent="0.2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F4" s="133"/>
      <c r="AH4" s="133"/>
      <c r="AJ4" s="133"/>
      <c r="AL4" s="133"/>
      <c r="AN4" s="133"/>
      <c r="AO4" s="133"/>
      <c r="AP4" s="133"/>
      <c r="AR4" s="133"/>
      <c r="AS4" s="133"/>
      <c r="AT4" s="133"/>
      <c r="AU4" s="132"/>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2024-08-08T15:17:55Z</dcterms:modified>
</cp:coreProperties>
</file>