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CB5CB70B-8799-41FF-BFE5-3F78C4C59E0D}"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'FOR-PES-006'!$A$8:$S$887</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'FOR-PES-006'!$A$1:$S$16</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14" i="1"/>
  <c r="P15" i="1"/>
  <c r="P887" i="1" l="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<sst xmlns="http://schemas.openxmlformats.org/spreadsheetml/2006/main" count="885" uniqueCount="730">
  <si>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</si>
  <si>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</si>
  <si>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</si>
  <si>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</si>
  <si>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</si>
  <si>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</si>
  <si>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</si>
  <si>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</si>
  <si>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</si>
  <si>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</si>
  <si>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</si>
  <si>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</si>
  <si>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</si>
  <si>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</si>
  <si>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</si>
  <si>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</si>
  <si>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</si>
  <si>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</si>
  <si>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</si>
  <si>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</si>
  <si>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</si>
  <si>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</si>
  <si>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</si>
  <si>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</si>
  <si>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</si>
  <si>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</si>
  <si>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</si>
  <si>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</si>
  <si>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</si>
  <si>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</si>
  <si>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</si>
  <si>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</si>
  <si>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</si>
  <si>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</si>
  <si>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</si>
  <si>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</si>
  <si>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</si>
  <si>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</si>
  <si>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</si>
  <si>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</si>
  <si>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</si>
  <si>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</si>
  <si>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</si>
  <si>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</si>
  <si>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</si>
  <si>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</si>
  <si>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</si>
  <si>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</si>
  <si>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</si>
  <si>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</si>
  <si>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</si>
  <si>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</si>
  <si>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</si>
  <si>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</si>
  <si>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</si>
  <si>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</si>
  <si>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</si>
  <si>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</si>
  <si>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</si>
  <si>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</si>
  <si>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</si>
  <si>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</si>
  <si>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</si>
  <si>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</si>
  <si>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</si>
  <si>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</si>
  <si>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</si>
  <si>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</si>
  <si>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</si>
  <si>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</si>
  <si>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</si>
  <si>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</si>
  <si>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</si>
  <si>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</si>
  <si>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</si>
  <si>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</si>
  <si>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</si>
  <si>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</si>
  <si>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</si>
  <si>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</si>
  <si>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</si>
  <si>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</si>
  <si>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</si>
  <si>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</si>
  <si>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</si>
  <si>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</si>
  <si>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</si>
  <si>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</si>
  <si>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</si>
  <si>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</si>
  <si>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</si>
  <si>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</si>
  <si>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</si>
  <si>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</si>
  <si>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</si>
  <si>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</si>
  <si>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</si>
  <si>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</si>
  <si>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</si>
  <si>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</si>
  <si>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</si>
  <si>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</si>
  <si>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</si>
  <si>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</si>
  <si>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</si>
  <si>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</si>
  <si>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</si>
  <si>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</si>
  <si>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</si>
  <si>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</si>
  <si>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</si>
  <si>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</si>
  <si>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</si>
  <si>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</si>
  <si>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</si>
  <si>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</si>
  <si>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</si>
  <si>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</si>
  <si>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</si>
  <si>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</si>
  <si>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</si>
  <si>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</si>
  <si>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</si>
  <si>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</si>
  <si>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</si>
  <si>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</si>
  <si>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</si>
  <si>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</si>
  <si>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</si>
  <si>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</si>
  <si>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</si>
  <si>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</si>
  <si>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</si>
  <si>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</si>
  <si>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</si>
  <si>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</si>
  <si>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</si>
  <si>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</si>
  <si>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</si>
  <si>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</si>
  <si>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</si>
  <si>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</si>
  <si>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</si>
  <si>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</si>
  <si>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</si>
  <si>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</si>
  <si>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</si>
  <si>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</si>
  <si>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</si>
  <si>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</si>
  <si>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</si>
  <si>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</si>
  <si>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</si>
  <si>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</si>
  <si>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</si>
  <si>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</si>
  <si>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</si>
  <si>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</si>
  <si>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</si>
  <si>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</si>
  <si>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</si>
  <si>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</si>
  <si>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</si>
  <si>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</si>
  <si>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</si>
  <si>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</si>
  <si>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</si>
  <si>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</si>
  <si>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</si>
  <si>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</si>
  <si>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</si>
  <si>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</si>
  <si>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</si>
  <si>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</si>
  <si>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</si>
  <si>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</si>
  <si>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</si>
  <si>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</si>
  <si>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</si>
  <si>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</si>
  <si>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</si>
  <si>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</si>
  <si>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</si>
  <si>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</si>
  <si>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</si>
  <si>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</si>
  <si>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</si>
  <si>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</si>
  <si>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</si>
  <si>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</si>
  <si>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</si>
  <si>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</si>
  <si>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</si>
  <si>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</si>
  <si>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</si>
  <si>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</si>
  <si>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</si>
  <si>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</si>
  <si>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</si>
  <si>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</si>
  <si>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</si>
  <si>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</si>
  <si>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</si>
  <si>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</si>
  <si>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</si>
  <si>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</si>
  <si>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</si>
  <si>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</si>
  <si>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</si>
  <si>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</si>
  <si>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</si>
  <si>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</si>
  <si>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</si>
  <si>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</si>
  <si>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</si>
  <si>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</si>
  <si>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</si>
  <si>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</si>
  <si>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</si>
  <si>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</si>
  <si>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</si>
  <si>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</si>
  <si>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</si>
  <si>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</si>
  <si>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</si>
  <si>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</si>
  <si>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</si>
  <si>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</si>
  <si>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</si>
  <si>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</si>
  <si>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</si>
  <si>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</si>
  <si>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</si>
  <si>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</si>
  <si>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</si>
  <si>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</si>
  <si>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</si>
  <si>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</si>
  <si>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</si>
  <si>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</si>
  <si>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</si>
  <si>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</si>
  <si>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</si>
  <si>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</si>
  <si>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</si>
  <si>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</si>
  <si>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</si>
  <si>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</si>
  <si>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</si>
  <si>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</si>
  <si>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</si>
  <si>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</si>
  <si>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</si>
  <si>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</si>
  <si>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</si>
  <si>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</si>
  <si>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</si>
  <si>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</si>
  <si>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</si>
  <si>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</si>
  <si>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</si>
  <si>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</si>
  <si>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</si>
  <si>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</si>
  <si>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</si>
  <si>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</si>
  <si>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</si>
  <si>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</si>
  <si>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</si>
  <si>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</si>
  <si>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</si>
  <si>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</si>
  <si>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</si>
  <si>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</si>
  <si>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</si>
  <si>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</si>
  <si>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</si>
  <si>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</si>
  <si>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</si>
  <si>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</si>
  <si>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</si>
  <si>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</si>
  <si>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</si>
  <si>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</si>
  <si>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</si>
  <si>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</si>
  <si>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</si>
  <si>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</si>
  <si>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</si>
  <si>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</si>
  <si>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</si>
  <si>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</si>
  <si>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</si>
  <si>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</si>
  <si>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</si>
  <si>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</si>
  <si>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</si>
  <si>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</si>
  <si>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</si>
  <si>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</si>
  <si>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</si>
  <si>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</si>
  <si>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</si>
  <si>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</si>
  <si>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</si>
  <si>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</si>
  <si>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</si>
  <si>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</si>
  <si>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</si>
  <si>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</si>
  <si>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</si>
  <si>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</si>
  <si>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</si>
  <si>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</si>
  <si>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</si>
  <si>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</si>
  <si>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</si>
  <si>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</si>
  <si>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</si>
  <si>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</si>
  <si>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</si>
  <si>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</si>
  <si>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</si>
  <si>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</si>
  <si>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</si>
  <si>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</si>
  <si>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</si>
  <si>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</si>
  <si>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</si>
  <si>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</si>
  <si>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</si>
  <si>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</si>
  <si>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</si>
  <si>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</si>
  <si>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</si>
  <si>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</si>
  <si>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</si>
  <si>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</si>
  <si>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</si>
  <si>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</si>
  <si>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</si>
  <si>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</si>
  <si>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</si>
  <si>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</si>
  <si>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</si>
  <si>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</si>
  <si>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</si>
  <si>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</si>
  <si>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</si>
  <si>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</si>
  <si>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</si>
  <si>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</si>
  <si>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</si>
  <si>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</si>
  <si>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</si>
  <si>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</si>
  <si>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</si>
  <si>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</si>
  <si>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</si>
  <si>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</si>
  <si>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</si>
  <si>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</si>
  <si>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</si>
  <si>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</si>
  <si>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</si>
  <si>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</si>
  <si>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</si>
  <si>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</si>
  <si>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</si>
  <si>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</si>
  <si>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</si>
  <si>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</si>
  <si>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</si>
  <si>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</si>
  <si>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</si>
  <si>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</si>
  <si>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</si>
  <si>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</si>
  <si>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</si>
  <si>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</si>
  <si>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</si>
  <si>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</si>
  <si>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</si>
  <si>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</si>
  <si>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</si>
  <si>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</si>
  <si>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</si>
  <si>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</si>
  <si>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</si>
  <si>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</si>
  <si>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</si>
  <si>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</si>
  <si>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</si>
  <si>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</si>
  <si>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</si>
  <si>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</si>
  <si>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</si>
  <si>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</si>
  <si>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</si>
  <si>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</si>
  <si>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</si>
  <si>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</si>
  <si>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</si>
  <si>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</si>
  <si>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</si>
  <si>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</si>
  <si>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</si>
  <si>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</si>
  <si>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</si>
  <si>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</si>
  <si>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</si>
  <si>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</si>
  <si>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</si>
  <si>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</si>
  <si>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</si>
  <si>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</si>
  <si>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</si>
  <si>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</si>
  <si>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</si>
  <si>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</si>
  <si>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</si>
  <si>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</si>
  <si>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</si>
  <si>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</si>
  <si>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</si>
  <si>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</si>
  <si>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</si>
  <si>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</si>
  <si>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</si>
  <si>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</si>
  <si>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</si>
  <si>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</si>
  <si>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</si>
  <si>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</si>
  <si>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</si>
  <si>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</si>
  <si>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</si>
  <si>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</si>
  <si>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</si>
  <si>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</si>
  <si>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</si>
  <si>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</si>
  <si>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</si>
  <si>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</si>
  <si>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</si>
  <si>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</si>
  <si>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</si>
  <si>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</si>
  <si>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</si>
  <si>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</si>
  <si>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</si>
  <si>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</si>
  <si>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</si>
  <si>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</si>
  <si>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</si>
  <si>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</si>
  <si>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</si>
  <si>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</si>
  <si>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</si>
  <si>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</si>
  <si>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</si>
  <si>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</si>
  <si>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</si>
  <si>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</si>
  <si>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</si>
  <si>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</si>
  <si>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</si>
  <si>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</si>
  <si>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</si>
  <si>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</si>
  <si>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</si>
  <si>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</si>
  <si>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</si>
  <si>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</si>
  <si>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</si>
  <si>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</si>
  <si>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</si>
  <si>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</si>
  <si>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</si>
  <si>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</si>
  <si>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</si>
  <si>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</si>
  <si>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</si>
  <si>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</si>
  <si>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</si>
  <si>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</si>
  <si>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</si>
  <si>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</si>
  <si>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</si>
  <si>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</si>
  <si>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</si>
  <si>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</si>
  <si>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</si>
  <si>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</si>
  <si>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</si>
  <si>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</si>
  <si>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</si>
  <si>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</si>
  <si>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</si>
  <si>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</si>
  <si>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</si>
  <si>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</si>
  <si>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</si>
  <si>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</si>
  <si>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</si>
  <si>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</si>
  <si>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</si>
  <si>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</si>
  <si>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</si>
  <si>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</si>
  <si>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</si>
  <si>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</si>
  <si>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</si>
  <si>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</si>
  <si>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</si>
  <si>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</si>
  <si>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</si>
  <si>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</si>
  <si>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</si>
  <si>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</si>
  <si>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</si>
  <si>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</si>
  <si>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</si>
  <si>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</si>
  <si>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</si>
  <si>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</si>
  <si>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</si>
  <si>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</si>
  <si>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</si>
  <si>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</si>
  <si>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</si>
  <si>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</si>
  <si>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</si>
  <si>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</si>
  <si>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</si>
  <si>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</si>
  <si>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</si>
  <si>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</si>
  <si>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</si>
  <si>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</si>
  <si>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</si>
  <si>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</si>
  <si>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</si>
  <si>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</si>
  <si>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</si>
  <si>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</si>
  <si>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</si>
  <si>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</si>
  <si>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</si>
  <si>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</si>
  <si>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</si>
  <si>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</si>
  <si>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</si>
  <si>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</si>
  <si>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</si>
  <si>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</si>
  <si>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</si>
  <si>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</si>
  <si>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</si>
  <si>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</si>
  <si>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</si>
  <si>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</si>
  <si>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</si>
  <si>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</si>
  <si>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</si>
  <si>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</si>
  <si>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</si>
  <si>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</si>
  <si>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</si>
  <si>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</si>
  <si>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</si>
  <si>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</si>
  <si>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</si>
  <si>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</si>
  <si>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</si>
  <si>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</si>
  <si>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</si>
  <si>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</si>
  <si>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</si>
  <si>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</si>
  <si>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</si>
  <si>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</si>
  <si>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</si>
  <si>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</si>
  <si>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</si>
  <si>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</si>
  <si>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</si>
  <si>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</si>
  <si>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</si>
  <si>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</si>
  <si>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</si>
  <si>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</si>
  <si>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</si>
  <si>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</si>
  <si>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</si>
  <si>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</si>
  <si>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</si>
  <si>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</si>
  <si>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</si>
  <si>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</si>
  <si>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</si>
  <si>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</si>
  <si>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</si>
  <si>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</si>
  <si>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</si>
  <si>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</si>
  <si>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</si>
  <si>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</si>
  <si>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</si>
  <si>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</si>
  <si>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</si>
  <si>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</si>
  <si>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</si>
  <si>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</si>
  <si>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</si>
  <si>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</si>
  <si>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</si>
  <si>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</si>
  <si>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</si>
  <si>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</si>
  <si>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</si>
  <si>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</si>
  <si>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</si>
  <si>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</si>
  <si>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</si>
  <si>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</si>
  <si>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</si>
  <si>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</si>
  <si>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</si>
  <si>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</si>
  <si>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</si>
  <si>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</si>
  <si>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</si>
  <si>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</si>
  <si>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</si>
  <si>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</si>
  <si>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</si>
  <si>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</si>
  <si>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</si>
  <si>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</si>
  <si>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</si>
  <si>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</si>
  <si>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</si>
  <si>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</si>
  <si>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</si>
  <si>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</si>
  <si>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</si>
  <si>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</si>
  <si>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</si>
  <si>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</si>
  <si>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</si>
  <si>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</si>
  <si>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</si>
  <si>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</si>
  <si>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</si>
  <si>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</si>
  <si>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</si>
  <si>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</si>
  <si>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</si>
  <si>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</si>
  <si>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</si>
  <si>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</si>
  <si>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</si>
  <si>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</si>
  <si>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</si>
  <si>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</si>
  <si>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</si>
  <si>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</si>
  <si>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</si>
  <si>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</si>
  <si>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</si>
  <si>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</si>
  <si>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</si>
  <si>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</si>
  <si>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</si>
  <si>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</si>
  <si>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</si>
  <si>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</si>
  <si>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</si>
  <si>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</si>
  <si>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</si>
  <si>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</si>
  <si>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</si>
  <si>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</si>
  <si>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</si>
  <si>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</si>
  <si>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</si>
  <si>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Ninguna</t>
  </si>
  <si>
    <t>Plan de Capacitación estructurado</t>
  </si>
  <si>
    <t>Plan de Capacitación vigencia 2024 ejecutado</t>
  </si>
  <si>
    <t>Ejecutar y llevar a cabo el seguimiento a las actividades proyectadas en el Plan de Capacitación - Vigencia 2024.</t>
  </si>
  <si>
    <t>Consolidar y estructurar las actividades que forman parte del Plan de Capacitación para el año 2024.</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</si>
  <si>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</si>
  <si>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</si>
  <si>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</si>
  <si>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</si>
  <si>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</si>
  <si>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</si>
  <si>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</si>
  <si>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</si>
  <si>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c.Talento Humano</t>
  </si>
  <si>
    <t>Fortalecer la apropiación de valores y principios alineada a la atención del ciudadano, a través de acciones dirigidas a funcionarios y contratistas, como : Capacitaciones en Código de Integridad y Ética en lo Público, Capacitaciones en Servicio y Atención al Ciudadano, Capacitaciones en principios éticos aplicados a la Contratación Estatal e invitaciones para participar en el curso de Integridad, Transparencia y Lucha contra la Corrupción de la Función Pública</t>
  </si>
  <si>
    <t>actividades realizadas</t>
  </si>
  <si>
    <t>Gestión del Talento Humano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</si>
  <si>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</si>
  <si>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</si>
  <si>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</si>
  <si>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</si>
  <si>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</si>
  <si>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</si>
  <si>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</si>
  <si>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</si>
  <si>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 xml:space="preserve">Actualizar la información en la página web de acuerdo con la Resolución MinTic 1519 de 2020 </t>
  </si>
  <si>
    <t>reporte realizado</t>
  </si>
  <si>
    <t>Para la vigencia 2024, se llevó a cabo el diagnóstico de las necesidades de capacitación, en las diferentes unidades administrativas y académicas de la Universidad, a través de un instrumento de Encuesta, con el ánimo de obtener la matriz de necesidades de capacitación.        
Se estructuró el Cronograma de Capacitación, con los ejes temáticos conforme a las necesidades priorizadas de la Universidad Pedagógica Nacional, para el cumplimiento del Plan de Capacitación - Vigencia 2024.</t>
  </si>
  <si>
    <t>Se llevó a cabo la revisión documental del archivo de gestión que hace parte del proceso de Gestión de Talento Humano para el presente trimestre, lo cual generó una transferencia de 11 carpetas físicas, para las Series Actas de las vigencias 2002 a 2020, así como la eliminación 5.300 folios que hacen parte del año 2018.</t>
  </si>
  <si>
    <t>Proceso : Planeación Estratégica</t>
  </si>
  <si>
    <t xml:space="preserve">La capacitación en las temáticas relacionadas con Servicio y Atención a Ciudadano, conforme a lo estructurado en el documento Cronograma de Capacitación 2024, no han sido programadas para el I y II Trimestre de 2024. </t>
  </si>
  <si>
    <t>I Trimestre:
Durante el período comprendo entre los meses de enero a marzo de 2024, se recibieron por parte del proceso de Gestión de Talento Humano 9 PQRSFD, las cuales fueron atendidas por parte de la Dependencia, dentro de los tiempos de respuesta establecidos para tales fines, efectos de ser canalizadas a través de la Secretaría General de la UPN.
II Trimestre:
Durante el período comprendo entre los meses de abril a junio de 2024, se recibieron por parte del proceso de Gestión de Talento Humano 17 PQRSFD, las cuales fueron atendidas por parte de la Dependencia, dentro de los tiempos de respuesta establecidos para tales fines, efectos de ser canalizadas a través de la Secretaría General de la UPN."</t>
  </si>
  <si>
    <t>Adicionar al plan de acción</t>
  </si>
  <si>
    <t>I Trimestre:
Conforme a las directrices establecidas por parte de la Oficina de Control Interno, la medición en el cumplimiento de las Acciones del Plan de Anticorrupción y Atención al Ciudadano, se llevan a cabo, de forma cuatrimestral, para lo cual no existe en la actualidad la medición de dichas acciones.
II trimestre:
Para el presente período, se reportaron a la Oficina de Control Interno, la medición tanto del Plan de Anticorrupción y Atención al Ciudadano, así como del Mapa de Riesgos que hace parte del proceso de Gestión de Talento Humano del I Cuatrimestre de 2024, los cuales fueron reportados el 08 de mayo y el 05 de mayo de 2024 respectivamente.</t>
  </si>
  <si>
    <t>Se requiere modificar la fecha de inicio de ésta Acción, ya que dichas actividades, conforme a lo establecido en el Plan de Capacitación, se van a desarrollar, a partir del III Trimestre de 2024.
fecha de inicio: 01/07/2024</t>
  </si>
  <si>
    <t xml:space="preserve">Conforme a las diferentes variables de información, que forman parte del mini sitio de la Subdirección de Personal, la actualización de los apartados de: Docentes Ocasionales y Catedráticos, Directorio de Servidores Públicos UPN, Contáctenos, presentan modificación constante, para lo cual no se puede estimar como tal, un logro del 100%.   </t>
  </si>
  <si>
    <t xml:space="preserve">Conforme a las disposiciones internas que tiene en la actualidad el Grupo Interno de Trabajo de Gestión Documental, en la actualidad las firmas correspondientes a los documentos requeridos por parte del proceso GTH, de la presente acción, se encuentran en trámites de verificación final y firma respectiva.  </t>
  </si>
  <si>
    <t>Presentar de la propuesta de la reglamentación, del procedimiento par la  Evaluación del Desempeño Laboral, del personal Administrativo de planta.</t>
  </si>
  <si>
    <t xml:space="preserve">I Trimestre:
Conforme a las disposiciones adoptadas por parte del Min Tic en la resolución de la mención, para el I Trimestre de 2024, se llevó a cabo la actualización constante, se llevó a cabo la revisión de contenidos del mini sitio que hace parte de la Subdirección de Personal,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II Trimestre:
De acuerdo con las disposiciones adoptadas por parte del Min Tic en la resolución de la mención, para el II Trimestre de 2024, se llevó a cabo la actualización constante del minisitio de la SPE, a través de la revisión de contenidos, que hace referencia a las temáticas de: Presentación, Directorio de Servidores Públicos UPN, Manual Específico de Funciones, Solicitud de Certificaciones Laborales, Contáctenos, Vinculación de Docentes, Modificación de Cargas Académicas, así como Prórroga de vinculación Docente. </t>
  </si>
  <si>
    <t>Propuestas de reglamentación documentadas</t>
  </si>
  <si>
    <t>II Trimestre de 2024:                                                    
 Se llevó a cabo la estructuración de la propuesta de Reglamentación del procedimiento de Evaluación de Desempeño Laboral, y se presentó ante la Comisión de Carrera Administrativa en la sesión del día 14 de junio de 2024.</t>
  </si>
  <si>
    <t>I Trimestre:
Para el I Trimestre del año 2024, conforme a los temas definidos en el Plan de Capacitación, se está llevando a cabo el desarrollo de las diferentes temáticas de capacitación definidas en el instrumento, mediante el documento Cronograma se realiza el seguimiento al cumplimiento de las actividades proyectadas, mediante Indicadores de Gestión.
II Trimestre:
Se lleva a cabo el desarrollo del plan de capacitación conforme esta dispuesto en el cronograma de actividades</t>
  </si>
  <si>
    <t>I Trimestre:
El cumplimiento de la Acción propuesta, se proyectó la inclusión de los Ejes Temáticos, relacionados con el Código de Integridad y Ética en lo Público, con el fin de desarrollarse a lo largo de la vigencia 2024.
II Trimestre:
No se programaron estas actividades durante 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</si>
</sst>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6"/>
      <color rgb="FF2F75B5"/>
      <name val="Arial Narrow"/>
      <family val="2"/>
    </font>
    <font>
      <sz val="10"/>
      <color rgb="FFFF0000"/>
      <name val="Arial Narrow"/>
      <family val="2"/>
    </font>
  </fonts>
  <fills count="20">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FFFFFF"/>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4">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0" fontId="30"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14" fontId="23" fillId="19"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9" fontId="30" fillId="0" borderId="1" xfId="1" applyFont="1" applyBorder="1" applyAlignment="1" applyProtection="1">
      <alignment horizontal="center" vertical="center" wrapText="1"/>
    </xf>
    <xf numFmtId="0" fontId="31" fillId="0" borderId="1" xfId="0" applyFont="1" applyFill="1" applyBorder="1" applyAlignment="1" applyProtection="1">
      <alignment vertical="center" wrapText="1"/>
      <protection locked="0"/>
    </xf>
    <xf numFmtId="14" fontId="31" fillId="0" borderId="1" xfId="0" applyNumberFormat="1" applyFont="1" applyFill="1" applyBorder="1" applyAlignment="1" applyProtection="1">
      <alignment vertical="center" wrapText="1"/>
    </xf>
    <xf numFmtId="9" fontId="30" fillId="0" borderId="1" xfId="1" applyFont="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9">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01" t="s">
        <v>59</v>
      </c>
      <c r="B1" s="102"/>
      <c r="C1" s="102"/>
      <c r="D1" s="102"/>
      <c r="E1" s="102"/>
      <c r="F1" s="102"/>
      <c r="G1" s="102"/>
      <c r="H1" s="102"/>
      <c r="I1" s="102"/>
      <c r="J1" s="102"/>
      <c r="K1" s="102"/>
      <c r="L1" s="102"/>
      <c r="M1" s="102"/>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13" t="s">
        <v>5</v>
      </c>
      <c r="C4" s="113"/>
      <c r="D4" s="113"/>
      <c r="E4" s="113"/>
      <c r="F4" s="113"/>
      <c r="G4" s="114"/>
      <c r="H4" s="109" t="s">
        <v>60</v>
      </c>
      <c r="I4" s="110"/>
      <c r="J4" s="110"/>
      <c r="K4" s="110"/>
      <c r="L4" s="110"/>
      <c r="M4" s="111"/>
      <c r="N4" s="103" t="s">
        <v>61</v>
      </c>
      <c r="O4" s="104"/>
      <c r="P4" s="104"/>
      <c r="Q4" s="104"/>
      <c r="R4" s="104"/>
    </row>
    <row r="5" spans="1:18" ht="36.75" customHeight="1" x14ac:dyDescent="0.25">
      <c r="A5" s="11"/>
      <c r="B5" s="106" t="s">
        <v>71</v>
      </c>
      <c r="C5" s="106"/>
      <c r="D5" s="106"/>
      <c r="E5" s="106"/>
      <c r="F5" s="106"/>
      <c r="G5" s="112"/>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5" t="s">
        <v>73</v>
      </c>
      <c r="I7" s="106"/>
      <c r="J7" s="106"/>
      <c r="K7" s="106"/>
      <c r="L7" s="106"/>
      <c r="M7" s="112"/>
      <c r="N7" s="105" t="s">
        <v>66</v>
      </c>
      <c r="O7" s="106"/>
      <c r="P7" s="106"/>
      <c r="Q7" s="106"/>
      <c r="R7" s="106"/>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5" t="s">
        <v>244</v>
      </c>
      <c r="I9" s="96"/>
      <c r="J9" s="96"/>
      <c r="K9" s="96"/>
      <c r="L9" s="96"/>
      <c r="M9" s="97"/>
      <c r="N9" s="95" t="s">
        <v>245</v>
      </c>
      <c r="O9" s="96"/>
      <c r="P9" s="96"/>
      <c r="Q9" s="96"/>
      <c r="R9" s="96"/>
    </row>
    <row r="10" spans="1:18" ht="126" customHeight="1" x14ac:dyDescent="0.25">
      <c r="A10" s="11"/>
      <c r="B10" s="107" t="s">
        <v>45</v>
      </c>
      <c r="C10" s="115" t="s">
        <v>56</v>
      </c>
      <c r="D10" s="24" t="s">
        <v>48</v>
      </c>
      <c r="E10" s="3" t="s">
        <v>47</v>
      </c>
      <c r="F10" s="5" t="s">
        <v>65</v>
      </c>
      <c r="G10" s="29"/>
      <c r="H10" s="95"/>
      <c r="I10" s="96"/>
      <c r="J10" s="96"/>
      <c r="K10" s="96"/>
      <c r="L10" s="96"/>
      <c r="M10" s="97"/>
      <c r="N10" s="95"/>
      <c r="O10" s="96"/>
      <c r="P10" s="96"/>
      <c r="Q10" s="96"/>
      <c r="R10" s="96"/>
    </row>
    <row r="11" spans="1:18" ht="48" customHeight="1" x14ac:dyDescent="0.25">
      <c r="A11" s="11"/>
      <c r="B11" s="107"/>
      <c r="C11" s="115"/>
      <c r="D11" s="24" t="s">
        <v>49</v>
      </c>
      <c r="E11" s="3" t="s">
        <v>50</v>
      </c>
      <c r="F11" s="5" t="s">
        <v>65</v>
      </c>
      <c r="G11" s="29"/>
      <c r="H11" s="95"/>
      <c r="I11" s="96"/>
      <c r="J11" s="96"/>
      <c r="K11" s="96"/>
      <c r="L11" s="96"/>
      <c r="M11" s="97"/>
      <c r="N11" s="95"/>
      <c r="O11" s="96"/>
      <c r="P11" s="96"/>
      <c r="Q11" s="96"/>
      <c r="R11" s="96"/>
    </row>
    <row r="12" spans="1:18" ht="167.25" customHeight="1" x14ac:dyDescent="0.25">
      <c r="A12" s="11"/>
      <c r="B12" s="107"/>
      <c r="C12" s="115"/>
      <c r="D12" s="24" t="s">
        <v>51</v>
      </c>
      <c r="E12" s="3" t="s">
        <v>77</v>
      </c>
      <c r="F12" s="5" t="s">
        <v>65</v>
      </c>
      <c r="G12" s="29"/>
      <c r="H12" s="95"/>
      <c r="I12" s="96"/>
      <c r="J12" s="96"/>
      <c r="K12" s="96"/>
      <c r="L12" s="96"/>
      <c r="M12" s="97"/>
      <c r="N12" s="95"/>
      <c r="O12" s="96"/>
      <c r="P12" s="96"/>
      <c r="Q12" s="96"/>
      <c r="R12" s="96"/>
    </row>
    <row r="13" spans="1:18" ht="147" customHeight="1" x14ac:dyDescent="0.25">
      <c r="A13" s="11"/>
      <c r="B13" s="107"/>
      <c r="C13" s="115"/>
      <c r="D13" s="24" t="s">
        <v>52</v>
      </c>
      <c r="E13" s="3" t="s">
        <v>53</v>
      </c>
      <c r="F13" s="5" t="s">
        <v>65</v>
      </c>
      <c r="G13" s="29"/>
      <c r="H13" s="95"/>
      <c r="I13" s="96"/>
      <c r="J13" s="96"/>
      <c r="K13" s="96"/>
      <c r="L13" s="96"/>
      <c r="M13" s="97"/>
      <c r="N13" s="95"/>
      <c r="O13" s="96"/>
      <c r="P13" s="96"/>
      <c r="Q13" s="96"/>
      <c r="R13" s="96"/>
    </row>
    <row r="14" spans="1:18" ht="153.75" customHeight="1" x14ac:dyDescent="0.25">
      <c r="A14" s="11"/>
      <c r="B14" s="107"/>
      <c r="C14" s="115"/>
      <c r="D14" s="24" t="s">
        <v>54</v>
      </c>
      <c r="E14" s="3" t="s">
        <v>55</v>
      </c>
      <c r="F14" s="5" t="s">
        <v>65</v>
      </c>
      <c r="G14" s="29"/>
      <c r="H14" s="95"/>
      <c r="I14" s="96"/>
      <c r="J14" s="96"/>
      <c r="K14" s="96"/>
      <c r="L14" s="96"/>
      <c r="M14" s="97"/>
      <c r="N14" s="95"/>
      <c r="O14" s="96"/>
      <c r="P14" s="96"/>
      <c r="Q14" s="96"/>
      <c r="R14" s="96"/>
    </row>
    <row r="15" spans="1:18" ht="27" customHeight="1" x14ac:dyDescent="0.25">
      <c r="A15" s="11"/>
      <c r="B15" s="107"/>
      <c r="C15" s="115"/>
      <c r="D15" s="24" t="s">
        <v>70</v>
      </c>
      <c r="E15" s="3" t="s">
        <v>65</v>
      </c>
      <c r="F15" s="5" t="s">
        <v>65</v>
      </c>
      <c r="G15" s="29"/>
      <c r="H15" s="95"/>
      <c r="I15" s="96"/>
      <c r="J15" s="96"/>
      <c r="K15" s="96"/>
      <c r="L15" s="96"/>
      <c r="M15" s="97"/>
      <c r="N15" s="95"/>
      <c r="O15" s="96"/>
      <c r="P15" s="96"/>
      <c r="Q15" s="96"/>
      <c r="R15" s="96"/>
    </row>
    <row r="16" spans="1:18" ht="19.5" customHeight="1" x14ac:dyDescent="0.25">
      <c r="A16" s="11"/>
      <c r="B16" s="107"/>
      <c r="C16" s="44" t="s">
        <v>67</v>
      </c>
      <c r="D16" s="43" t="s">
        <v>65</v>
      </c>
      <c r="E16" s="3" t="s">
        <v>65</v>
      </c>
      <c r="F16" s="5" t="s">
        <v>65</v>
      </c>
      <c r="G16" s="29"/>
      <c r="H16" s="95"/>
      <c r="I16" s="96"/>
      <c r="J16" s="96"/>
      <c r="K16" s="96"/>
      <c r="L16" s="96"/>
      <c r="M16" s="97"/>
      <c r="N16" s="95"/>
      <c r="O16" s="96"/>
      <c r="P16" s="96"/>
      <c r="Q16" s="96"/>
      <c r="R16" s="96"/>
    </row>
    <row r="17" spans="1:18" ht="95.25" customHeight="1" thickBot="1" x14ac:dyDescent="0.3">
      <c r="A17" s="31"/>
      <c r="B17" s="108"/>
      <c r="C17" s="22" t="s">
        <v>57</v>
      </c>
      <c r="D17" s="25" t="s">
        <v>58</v>
      </c>
      <c r="E17" s="45" t="s">
        <v>65</v>
      </c>
      <c r="F17" s="46" t="s">
        <v>65</v>
      </c>
      <c r="G17" s="29"/>
      <c r="H17" s="95"/>
      <c r="I17" s="96"/>
      <c r="J17" s="96"/>
      <c r="K17" s="96"/>
      <c r="L17" s="96"/>
      <c r="M17" s="97"/>
      <c r="N17" s="95"/>
      <c r="O17" s="96"/>
      <c r="P17" s="96"/>
      <c r="Q17" s="96"/>
      <c r="R17" s="96"/>
    </row>
    <row r="18" spans="1:18" ht="15.75" thickBot="1" x14ac:dyDescent="0.3">
      <c r="A18" s="14"/>
      <c r="B18" s="15"/>
      <c r="C18" s="15"/>
      <c r="D18" s="15"/>
      <c r="E18" s="15"/>
      <c r="F18" s="15"/>
      <c r="G18" s="16"/>
      <c r="H18" s="98"/>
      <c r="I18" s="99"/>
      <c r="J18" s="99"/>
      <c r="K18" s="99"/>
      <c r="L18" s="99"/>
      <c r="M18" s="100"/>
      <c r="N18" s="98"/>
      <c r="O18" s="99"/>
      <c r="P18" s="99"/>
      <c r="Q18" s="99"/>
      <c r="R18" s="99"/>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7"/>
  <sheetViews>
    <sheetView showGridLines="0" tabSelected="1" view="pageBreakPreview" topLeftCell="D1" zoomScaleNormal="100" zoomScaleSheetLayoutView="100" workbookViewId="0">
      <selection activeCell="I10" sqref="I10"/>
    </sheetView>
  </sheetViews>
  <sheetFormatPr baseColWidth="10" defaultColWidth="11.42578125" defaultRowHeight="12.75" x14ac:dyDescent="0.25"/>
  <cols>
    <col min="1" max="1" width="23.7109375" style="87" customWidth="1"/>
    <col min="2" max="2" width="13.7109375" style="87" customWidth="1"/>
    <col min="3" max="3" width="14.7109375" style="87" customWidth="1"/>
    <col min="4" max="4" width="18.140625" style="87" customWidth="1"/>
    <col min="5" max="5" width="40.42578125" style="87" customWidth="1"/>
    <col min="6" max="6" width="19.28515625" style="87" customWidth="1"/>
    <col min="7" max="7" width="30" style="87" customWidth="1"/>
    <col min="8" max="9" width="17.85546875" style="86" customWidth="1"/>
    <col min="10" max="11" width="11.42578125" style="86"/>
    <col min="12" max="12" width="16.85546875" style="86" customWidth="1"/>
    <col min="13" max="13" width="23.42578125" style="86" customWidth="1"/>
    <col min="14" max="14" width="18.28515625" style="86" customWidth="1"/>
    <col min="15" max="15" width="17.140625" style="86" customWidth="1"/>
    <col min="16" max="16" width="11.42578125" style="54"/>
    <col min="17" max="17" width="34" style="87" customWidth="1"/>
    <col min="18" max="18" width="16.28515625" style="88" customWidth="1"/>
    <col min="19" max="19" width="31.140625" style="87"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37" t="s">
        <v>246</v>
      </c>
      <c r="P1" s="138"/>
      <c r="Q1" s="138"/>
      <c r="R1" s="138"/>
      <c r="S1" s="139"/>
    </row>
    <row r="2" spans="1:19" ht="28.5" customHeight="1" x14ac:dyDescent="0.25">
      <c r="A2" s="129"/>
      <c r="B2" s="129"/>
      <c r="C2" s="129"/>
      <c r="D2" s="117" t="s">
        <v>32</v>
      </c>
      <c r="E2" s="118"/>
      <c r="F2" s="118"/>
      <c r="G2" s="118"/>
      <c r="H2" s="118"/>
      <c r="I2" s="118"/>
      <c r="J2" s="118"/>
      <c r="K2" s="118"/>
      <c r="L2" s="118"/>
      <c r="M2" s="118"/>
      <c r="N2" s="119"/>
      <c r="O2" s="137" t="s">
        <v>369</v>
      </c>
      <c r="P2" s="138"/>
      <c r="Q2" s="138"/>
      <c r="R2" s="138"/>
      <c r="S2" s="139"/>
    </row>
    <row r="3" spans="1:19" ht="22.5" customHeight="1" x14ac:dyDescent="0.25">
      <c r="A3" s="129"/>
      <c r="B3" s="129"/>
      <c r="C3" s="129"/>
      <c r="D3" s="120"/>
      <c r="E3" s="121"/>
      <c r="F3" s="121"/>
      <c r="G3" s="121"/>
      <c r="H3" s="121"/>
      <c r="I3" s="121"/>
      <c r="J3" s="121"/>
      <c r="K3" s="121"/>
      <c r="L3" s="121"/>
      <c r="M3" s="121"/>
      <c r="N3" s="122"/>
      <c r="O3" s="137" t="s">
        <v>370</v>
      </c>
      <c r="P3" s="138"/>
      <c r="Q3" s="138"/>
      <c r="R3" s="138"/>
      <c r="S3" s="139"/>
    </row>
    <row r="4" spans="1:19" ht="24" customHeight="1" x14ac:dyDescent="0.25">
      <c r="A4" s="125" t="s">
        <v>716</v>
      </c>
      <c r="B4" s="125"/>
      <c r="C4" s="125"/>
      <c r="D4" s="125"/>
      <c r="E4" s="125"/>
      <c r="F4" s="125"/>
      <c r="G4" s="125"/>
      <c r="H4" s="125"/>
      <c r="I4" s="125"/>
      <c r="J4" s="125"/>
      <c r="K4" s="125"/>
      <c r="L4" s="125"/>
      <c r="M4" s="125"/>
      <c r="N4" s="125"/>
      <c r="O4" s="125"/>
      <c r="P4" s="125"/>
      <c r="Q4" s="125"/>
      <c r="R4" s="125"/>
      <c r="S4" s="12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6" t="s">
        <v>257</v>
      </c>
      <c r="B6" s="124" t="s">
        <v>5</v>
      </c>
      <c r="C6" s="124"/>
      <c r="D6" s="124"/>
      <c r="E6" s="124"/>
      <c r="F6" s="124"/>
      <c r="G6" s="140" t="s">
        <v>60</v>
      </c>
      <c r="H6" s="140"/>
      <c r="I6" s="140"/>
      <c r="J6" s="140"/>
      <c r="K6" s="140"/>
      <c r="L6" s="140"/>
      <c r="M6" s="140"/>
      <c r="N6" s="140"/>
      <c r="O6" s="134" t="s">
        <v>61</v>
      </c>
      <c r="P6" s="135"/>
      <c r="Q6" s="135"/>
      <c r="R6" s="135"/>
      <c r="S6" s="136"/>
    </row>
    <row r="7" spans="1:19" s="2" customFormat="1" ht="25.5" customHeight="1" x14ac:dyDescent="0.25">
      <c r="A7" s="116"/>
      <c r="B7" s="126" t="s">
        <v>0</v>
      </c>
      <c r="C7" s="126" t="s">
        <v>1</v>
      </c>
      <c r="D7" s="126" t="s">
        <v>2</v>
      </c>
      <c r="E7" s="130" t="s">
        <v>69</v>
      </c>
      <c r="F7" s="130" t="s">
        <v>368</v>
      </c>
      <c r="G7" s="123" t="s">
        <v>367</v>
      </c>
      <c r="H7" s="123" t="s">
        <v>247</v>
      </c>
      <c r="I7" s="123" t="s">
        <v>248</v>
      </c>
      <c r="J7" s="123" t="s">
        <v>33</v>
      </c>
      <c r="K7" s="123"/>
      <c r="L7" s="123" t="s">
        <v>254</v>
      </c>
      <c r="M7" s="123" t="s">
        <v>366</v>
      </c>
      <c r="N7" s="123" t="s">
        <v>34</v>
      </c>
      <c r="O7" s="127" t="s">
        <v>249</v>
      </c>
      <c r="P7" s="127" t="s">
        <v>250</v>
      </c>
      <c r="Q7" s="127" t="s">
        <v>6</v>
      </c>
      <c r="R7" s="128" t="s">
        <v>686</v>
      </c>
      <c r="S7" s="127" t="s">
        <v>62</v>
      </c>
    </row>
    <row r="8" spans="1:19" ht="22.5" customHeight="1" x14ac:dyDescent="0.25">
      <c r="A8" s="116"/>
      <c r="B8" s="126"/>
      <c r="C8" s="126"/>
      <c r="D8" s="126"/>
      <c r="E8" s="130"/>
      <c r="F8" s="130"/>
      <c r="G8" s="123"/>
      <c r="H8" s="123"/>
      <c r="I8" s="123"/>
      <c r="J8" s="63" t="s">
        <v>3</v>
      </c>
      <c r="K8" s="63" t="s">
        <v>4</v>
      </c>
      <c r="L8" s="123"/>
      <c r="M8" s="123"/>
      <c r="N8" s="123"/>
      <c r="O8" s="127"/>
      <c r="P8" s="127"/>
      <c r="Q8" s="127"/>
      <c r="R8" s="128"/>
      <c r="S8" s="127"/>
    </row>
    <row r="9" spans="1:19" s="48" customFormat="1" ht="165.75" x14ac:dyDescent="0.25">
      <c r="A9" s="75" t="s">
        <v>281</v>
      </c>
      <c r="B9" s="75" t="s">
        <v>30</v>
      </c>
      <c r="C9" s="75" t="s">
        <v>329</v>
      </c>
      <c r="D9" s="75" t="s">
        <v>330</v>
      </c>
      <c r="E9" s="75" t="s">
        <v>354</v>
      </c>
      <c r="F9" s="75" t="s">
        <v>631</v>
      </c>
      <c r="G9" s="75" t="s">
        <v>691</v>
      </c>
      <c r="H9" s="76">
        <v>1</v>
      </c>
      <c r="I9" s="77" t="s">
        <v>688</v>
      </c>
      <c r="J9" s="78">
        <v>45306</v>
      </c>
      <c r="K9" s="78">
        <v>45350</v>
      </c>
      <c r="L9" s="79" t="s">
        <v>255</v>
      </c>
      <c r="M9" s="75" t="s">
        <v>18</v>
      </c>
      <c r="N9" s="55" t="s">
        <v>687</v>
      </c>
      <c r="O9" s="56">
        <v>1</v>
      </c>
      <c r="P9" s="58">
        <f t="shared" ref="P9:P65" si="0">IF((O9/H9)&gt;100%,100%,(O9/H9))</f>
        <v>1</v>
      </c>
      <c r="Q9" s="55" t="s">
        <v>714</v>
      </c>
      <c r="R9" s="57" t="s">
        <v>337</v>
      </c>
      <c r="S9" s="90" t="s">
        <v>687</v>
      </c>
    </row>
    <row r="10" spans="1:19" ht="178.5" x14ac:dyDescent="0.25">
      <c r="A10" s="75" t="s">
        <v>281</v>
      </c>
      <c r="B10" s="75" t="s">
        <v>30</v>
      </c>
      <c r="C10" s="75" t="s">
        <v>329</v>
      </c>
      <c r="D10" s="75" t="s">
        <v>330</v>
      </c>
      <c r="E10" s="75" t="s">
        <v>354</v>
      </c>
      <c r="F10" s="75" t="s">
        <v>631</v>
      </c>
      <c r="G10" s="75" t="s">
        <v>690</v>
      </c>
      <c r="H10" s="91">
        <v>1</v>
      </c>
      <c r="I10" s="77" t="s">
        <v>689</v>
      </c>
      <c r="J10" s="78">
        <v>45352</v>
      </c>
      <c r="K10" s="78">
        <v>45646</v>
      </c>
      <c r="L10" s="79" t="s">
        <v>255</v>
      </c>
      <c r="M10" s="75" t="s">
        <v>18</v>
      </c>
      <c r="N10" s="55" t="s">
        <v>687</v>
      </c>
      <c r="O10" s="94">
        <v>0.5</v>
      </c>
      <c r="P10" s="58">
        <f t="shared" si="0"/>
        <v>0.5</v>
      </c>
      <c r="Q10" s="55" t="s">
        <v>728</v>
      </c>
      <c r="R10" s="57" t="s">
        <v>337</v>
      </c>
      <c r="S10" s="90" t="s">
        <v>687</v>
      </c>
    </row>
    <row r="11" spans="1:19" ht="229.5" x14ac:dyDescent="0.25">
      <c r="A11" s="75" t="s">
        <v>281</v>
      </c>
      <c r="B11" s="75" t="s">
        <v>692</v>
      </c>
      <c r="C11" s="75" t="s">
        <v>693</v>
      </c>
      <c r="D11" s="75" t="s">
        <v>694</v>
      </c>
      <c r="E11" s="75" t="s">
        <v>695</v>
      </c>
      <c r="F11" s="75" t="s">
        <v>696</v>
      </c>
      <c r="G11" s="80" t="s">
        <v>697</v>
      </c>
      <c r="H11" s="81">
        <v>3</v>
      </c>
      <c r="I11" s="75" t="s">
        <v>698</v>
      </c>
      <c r="J11" s="82">
        <v>45413</v>
      </c>
      <c r="K11" s="82">
        <v>45646</v>
      </c>
      <c r="L11" s="83" t="s">
        <v>255</v>
      </c>
      <c r="M11" s="75" t="s">
        <v>18</v>
      </c>
      <c r="N11" s="55" t="s">
        <v>687</v>
      </c>
      <c r="O11" s="56">
        <v>1</v>
      </c>
      <c r="P11" s="58">
        <f t="shared" si="0"/>
        <v>0.33333333333333331</v>
      </c>
      <c r="Q11" s="55" t="s">
        <v>720</v>
      </c>
      <c r="R11" s="57" t="s">
        <v>337</v>
      </c>
      <c r="S11" s="90" t="s">
        <v>687</v>
      </c>
    </row>
    <row r="12" spans="1:19" ht="153" x14ac:dyDescent="0.25">
      <c r="A12" s="75" t="s">
        <v>281</v>
      </c>
      <c r="B12" s="75" t="s">
        <v>692</v>
      </c>
      <c r="C12" s="75" t="s">
        <v>693</v>
      </c>
      <c r="D12" s="75" t="s">
        <v>699</v>
      </c>
      <c r="E12" s="75" t="s">
        <v>700</v>
      </c>
      <c r="F12" s="75" t="s">
        <v>696</v>
      </c>
      <c r="G12" s="80" t="s">
        <v>701</v>
      </c>
      <c r="H12" s="84">
        <v>4</v>
      </c>
      <c r="I12" s="75" t="s">
        <v>702</v>
      </c>
      <c r="J12" s="93">
        <v>45474</v>
      </c>
      <c r="K12" s="83">
        <v>45626</v>
      </c>
      <c r="L12" s="83" t="s">
        <v>255</v>
      </c>
      <c r="M12" s="75" t="s">
        <v>18</v>
      </c>
      <c r="N12" s="92" t="s">
        <v>721</v>
      </c>
      <c r="O12" s="56">
        <v>0</v>
      </c>
      <c r="P12" s="58">
        <f t="shared" si="0"/>
        <v>0</v>
      </c>
      <c r="Q12" s="55" t="s">
        <v>729</v>
      </c>
      <c r="R12" s="57" t="s">
        <v>337</v>
      </c>
      <c r="S12" s="90" t="s">
        <v>717</v>
      </c>
    </row>
    <row r="13" spans="1:19" ht="242.25" x14ac:dyDescent="0.25">
      <c r="A13" s="75" t="s">
        <v>281</v>
      </c>
      <c r="B13" s="75" t="s">
        <v>692</v>
      </c>
      <c r="C13" s="75" t="s">
        <v>693</v>
      </c>
      <c r="D13" s="75" t="s">
        <v>699</v>
      </c>
      <c r="E13" s="75" t="s">
        <v>704</v>
      </c>
      <c r="F13" s="75" t="s">
        <v>696</v>
      </c>
      <c r="G13" s="80" t="s">
        <v>705</v>
      </c>
      <c r="H13" s="85">
        <v>1</v>
      </c>
      <c r="I13" s="82" t="s">
        <v>706</v>
      </c>
      <c r="J13" s="82">
        <v>45306</v>
      </c>
      <c r="K13" s="82">
        <v>45646</v>
      </c>
      <c r="L13" s="83" t="s">
        <v>255</v>
      </c>
      <c r="M13" s="75" t="s">
        <v>18</v>
      </c>
      <c r="N13" s="55" t="s">
        <v>687</v>
      </c>
      <c r="O13" s="62">
        <v>1</v>
      </c>
      <c r="P13" s="58">
        <f t="shared" si="0"/>
        <v>1</v>
      </c>
      <c r="Q13" s="55" t="s">
        <v>718</v>
      </c>
      <c r="R13" s="57" t="s">
        <v>337</v>
      </c>
      <c r="S13" s="90" t="s">
        <v>687</v>
      </c>
    </row>
    <row r="14" spans="1:19" ht="357" x14ac:dyDescent="0.25">
      <c r="A14" s="75" t="s">
        <v>281</v>
      </c>
      <c r="B14" s="75" t="s">
        <v>692</v>
      </c>
      <c r="C14" s="75" t="s">
        <v>693</v>
      </c>
      <c r="D14" s="75" t="s">
        <v>707</v>
      </c>
      <c r="E14" s="75" t="s">
        <v>708</v>
      </c>
      <c r="F14" s="75" t="s">
        <v>696</v>
      </c>
      <c r="G14" s="80" t="s">
        <v>712</v>
      </c>
      <c r="H14" s="85">
        <v>1</v>
      </c>
      <c r="I14" s="82" t="s">
        <v>709</v>
      </c>
      <c r="J14" s="82">
        <v>45306</v>
      </c>
      <c r="K14" s="82">
        <v>45646</v>
      </c>
      <c r="L14" s="82" t="s">
        <v>255</v>
      </c>
      <c r="M14" s="75" t="s">
        <v>18</v>
      </c>
      <c r="N14" s="55" t="s">
        <v>687</v>
      </c>
      <c r="O14" s="62">
        <v>0.66</v>
      </c>
      <c r="P14" s="58">
        <f t="shared" si="0"/>
        <v>0.66</v>
      </c>
      <c r="Q14" s="55" t="s">
        <v>725</v>
      </c>
      <c r="R14" s="57" t="s">
        <v>337</v>
      </c>
      <c r="S14" s="90" t="s">
        <v>722</v>
      </c>
    </row>
    <row r="15" spans="1:19" ht="102" x14ac:dyDescent="0.25">
      <c r="A15" s="75" t="s">
        <v>281</v>
      </c>
      <c r="B15" s="75" t="s">
        <v>692</v>
      </c>
      <c r="C15" s="75" t="s">
        <v>693</v>
      </c>
      <c r="D15" s="75" t="s">
        <v>710</v>
      </c>
      <c r="E15" s="75" t="s">
        <v>696</v>
      </c>
      <c r="F15" s="75" t="s">
        <v>696</v>
      </c>
      <c r="G15" s="75" t="s">
        <v>711</v>
      </c>
      <c r="H15" s="81">
        <v>1</v>
      </c>
      <c r="I15" s="75" t="s">
        <v>713</v>
      </c>
      <c r="J15" s="79">
        <v>45306</v>
      </c>
      <c r="K15" s="79">
        <v>45646</v>
      </c>
      <c r="L15" s="83" t="s">
        <v>255</v>
      </c>
      <c r="M15" s="75" t="s">
        <v>703</v>
      </c>
      <c r="N15" s="55" t="s">
        <v>687</v>
      </c>
      <c r="O15" s="59">
        <v>1</v>
      </c>
      <c r="P15" s="58">
        <f t="shared" si="0"/>
        <v>1</v>
      </c>
      <c r="Q15" s="55" t="s">
        <v>715</v>
      </c>
      <c r="R15" s="57" t="s">
        <v>337</v>
      </c>
      <c r="S15" s="90" t="s">
        <v>723</v>
      </c>
    </row>
    <row r="16" spans="1:19" s="87" customFormat="1" ht="89.25" x14ac:dyDescent="0.25">
      <c r="A16" s="75" t="s">
        <v>281</v>
      </c>
      <c r="B16" s="75" t="s">
        <v>30</v>
      </c>
      <c r="C16" s="75" t="s">
        <v>329</v>
      </c>
      <c r="D16" s="75" t="s">
        <v>330</v>
      </c>
      <c r="E16" s="75" t="s">
        <v>353</v>
      </c>
      <c r="F16" s="75" t="s">
        <v>624</v>
      </c>
      <c r="G16" s="75" t="s">
        <v>724</v>
      </c>
      <c r="H16" s="84">
        <v>1</v>
      </c>
      <c r="I16" s="82" t="s">
        <v>726</v>
      </c>
      <c r="J16" s="82">
        <v>45475</v>
      </c>
      <c r="K16" s="82">
        <v>45596</v>
      </c>
      <c r="L16" s="82" t="s">
        <v>255</v>
      </c>
      <c r="M16" s="75" t="s">
        <v>18</v>
      </c>
      <c r="N16" s="55" t="s">
        <v>719</v>
      </c>
      <c r="O16" s="59">
        <v>1</v>
      </c>
      <c r="P16" s="58">
        <f t="shared" si="0"/>
        <v>1</v>
      </c>
      <c r="Q16" s="55" t="s">
        <v>727</v>
      </c>
      <c r="R16" s="57" t="s">
        <v>337</v>
      </c>
      <c r="S16" s="55" t="s">
        <v>687</v>
      </c>
    </row>
    <row r="17" spans="1:19" ht="20.25" x14ac:dyDescent="0.25">
      <c r="A17" s="55"/>
      <c r="B17" s="55"/>
      <c r="C17" s="55"/>
      <c r="D17" s="55"/>
      <c r="E17" s="55"/>
      <c r="F17" s="55"/>
      <c r="G17" s="55"/>
      <c r="H17" s="56"/>
      <c r="I17" s="55"/>
      <c r="J17" s="60"/>
      <c r="K17" s="60"/>
      <c r="L17" s="60"/>
      <c r="M17" s="55"/>
      <c r="N17" s="55"/>
      <c r="O17" s="56"/>
      <c r="P17" s="58" t="e">
        <f t="shared" si="0"/>
        <v>#DIV/0!</v>
      </c>
      <c r="Q17" s="55"/>
      <c r="R17" s="57"/>
      <c r="S17" s="55"/>
    </row>
    <row r="18" spans="1:19" ht="20.25" x14ac:dyDescent="0.25">
      <c r="A18" s="55"/>
      <c r="B18" s="55"/>
      <c r="C18" s="55"/>
      <c r="D18" s="55"/>
      <c r="E18" s="55"/>
      <c r="F18" s="55"/>
      <c r="G18" s="55"/>
      <c r="H18" s="56"/>
      <c r="I18" s="55"/>
      <c r="J18" s="57"/>
      <c r="K18" s="60"/>
      <c r="L18" s="60"/>
      <c r="M18" s="55"/>
      <c r="N18" s="55"/>
      <c r="O18" s="55"/>
      <c r="P18" s="58" t="e">
        <f t="shared" si="0"/>
        <v>#DIV/0!</v>
      </c>
      <c r="Q18" s="55"/>
      <c r="R18" s="57"/>
      <c r="S18" s="55"/>
    </row>
    <row r="19" spans="1:19" ht="20.25" x14ac:dyDescent="0.25">
      <c r="A19" s="55"/>
      <c r="B19" s="55"/>
      <c r="C19" s="55"/>
      <c r="D19" s="55"/>
      <c r="E19" s="55"/>
      <c r="F19" s="55"/>
      <c r="G19" s="55"/>
      <c r="H19" s="61"/>
      <c r="I19" s="55"/>
      <c r="J19" s="60"/>
      <c r="K19" s="60"/>
      <c r="L19" s="60"/>
      <c r="M19" s="89"/>
      <c r="N19" s="55"/>
      <c r="O19" s="56"/>
      <c r="P19" s="58" t="e">
        <f t="shared" si="0"/>
        <v>#DIV/0!</v>
      </c>
      <c r="Q19" s="55"/>
      <c r="R19" s="57"/>
      <c r="S19" s="55"/>
    </row>
    <row r="20" spans="1:19" ht="20.25" x14ac:dyDescent="0.25">
      <c r="A20" s="55"/>
      <c r="B20" s="55"/>
      <c r="C20" s="55"/>
      <c r="D20" s="55"/>
      <c r="E20" s="55"/>
      <c r="F20" s="55"/>
      <c r="G20" s="57"/>
      <c r="H20" s="56"/>
      <c r="I20" s="57"/>
      <c r="J20" s="57"/>
      <c r="K20" s="57"/>
      <c r="L20" s="57"/>
      <c r="M20" s="55"/>
      <c r="N20" s="55"/>
      <c r="O20" s="55"/>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5"/>
      <c r="H22" s="56"/>
      <c r="I22" s="55"/>
      <c r="J22" s="60"/>
      <c r="K22" s="60"/>
      <c r="L22" s="60"/>
      <c r="M22" s="55"/>
      <c r="N22" s="55"/>
      <c r="O22" s="55"/>
      <c r="P22" s="58" t="e">
        <f t="shared" si="0"/>
        <v>#DIV/0!</v>
      </c>
      <c r="Q22" s="55"/>
      <c r="R22" s="57"/>
      <c r="S22" s="55"/>
    </row>
    <row r="23" spans="1:19" ht="20.25" x14ac:dyDescent="0.25">
      <c r="A23" s="55"/>
      <c r="B23" s="55"/>
      <c r="C23" s="55"/>
      <c r="D23" s="55"/>
      <c r="E23" s="55"/>
      <c r="F23" s="55"/>
      <c r="G23" s="55"/>
      <c r="H23" s="62"/>
      <c r="I23" s="55"/>
      <c r="J23" s="60"/>
      <c r="K23" s="60"/>
      <c r="L23" s="60"/>
      <c r="M23" s="55"/>
      <c r="N23" s="55"/>
      <c r="O23" s="55"/>
      <c r="P23" s="58" t="e">
        <f t="shared" si="0"/>
        <v>#DIV/0!</v>
      </c>
      <c r="Q23" s="55"/>
      <c r="R23" s="57"/>
      <c r="S23" s="55"/>
    </row>
    <row r="24" spans="1:19" ht="20.25" x14ac:dyDescent="0.25">
      <c r="A24" s="55"/>
      <c r="B24" s="55"/>
      <c r="C24" s="55"/>
      <c r="D24" s="55"/>
      <c r="E24" s="55"/>
      <c r="F24" s="55"/>
      <c r="G24" s="55"/>
      <c r="H24" s="56"/>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ref="P66:P129" si="1">IF((O66/H66)&gt;100%,100%,(O66/H66))</f>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1"/>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1"/>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1"/>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ref="P130:P193" si="2">IF((O130/H130)&gt;100%,100%,(O130/H130))</f>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2"/>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ref="P194:P257" si="3">IF((O194/H194)&gt;100%,100%,(O194/H194))</f>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3"/>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ref="P258:P321" si="4">IF((O258/H258)&gt;100%,100%,(O258/H258))</f>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4"/>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ref="P322:P385" si="5">IF((O322/H322)&gt;100%,100%,(O322/H322))</f>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ref="P386:P449" si="6">IF((O386/H386)&gt;100%,100%,(O386/H386))</f>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ref="P450:P513" si="7">IF((O450/H450)&gt;100%,100%,(O450/H450))</f>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ref="P514:P577" si="8">IF((O514/H514)&gt;100%,100%,(O514/H514))</f>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ref="P578:P641" si="9">IF((O578/H578)&gt;100%,100%,(O578/H578))</f>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ref="P642:P705" si="10">IF((O642/H642)&gt;100%,100%,(O642/H642))</f>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ref="P706:P769" si="11">IF((O706/H706)&gt;100%,100%,(O706/H706))</f>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ref="P770:P833" si="12">IF((O770/H770)&gt;100%,100%,(O770/H770))</f>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ref="P834:P887" si="13">IF((O834/H834)&gt;100%,100%,(O834/H834))</f>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33" customHeight="1"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18"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sheetData>
  <sheetProtection algorithmName="SHA-512" hashValue="EPyZ982dx9wA2fFVAJ0yJO4P9KiP4J0lSLeSsELz2pjV2lqccLfvUHCL3SH6E34jMhsCKnAYFh5RrWAdqmihiw==" saltValue="VaV66rxIZMIE3qevX0ZD5A==" spinCount="100000" sheet="1" objects="1" scenarios="1" formatCells="0" formatColumns="0" formatRows="0" insertRows="0" insertHyperlink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7">
    <cfRule type="containsErrors" dxfId="8" priority="19">
      <formula>ISERROR(P9)</formula>
    </cfRule>
  </conditionalFormatting>
  <conditionalFormatting sqref="P16">
    <cfRule type="containsErrors" dxfId="7" priority="16">
      <formula>ISERROR(P16)</formula>
    </cfRule>
  </conditionalFormatting>
  <conditionalFormatting sqref="P17">
    <cfRule type="containsErrors" dxfId="6" priority="15">
      <formula>ISERROR(P17)</formula>
    </cfRule>
  </conditionalFormatting>
  <conditionalFormatting sqref="P18">
    <cfRule type="containsErrors" dxfId="5" priority="14">
      <formula>ISERROR(P18)</formula>
    </cfRule>
  </conditionalFormatting>
  <conditionalFormatting sqref="P19">
    <cfRule type="containsErrors" dxfId="4" priority="12">
      <formula>ISERROR(P19)</formula>
    </cfRule>
  </conditionalFormatting>
  <conditionalFormatting sqref="P20">
    <cfRule type="containsErrors" dxfId="3" priority="11">
      <formula>ISERROR(P20)</formula>
    </cfRule>
  </conditionalFormatting>
  <conditionalFormatting sqref="P21">
    <cfRule type="containsErrors" dxfId="2" priority="10">
      <formula>ISERROR(P21)</formula>
    </cfRule>
  </conditionalFormatting>
  <conditionalFormatting sqref="P22">
    <cfRule type="containsErrors" dxfId="1" priority="9">
      <formula>ISERROR(P22)</formula>
    </cfRule>
  </conditionalFormatting>
  <conditionalFormatting sqref="P23">
    <cfRule type="containsErrors" dxfId="0" priority="8">
      <formula>ISERROR(P23)</formula>
    </cfRule>
  </conditionalFormatting>
  <dataValidations count="11">
    <dataValidation type="decimal" operator="lessThanOrEqual" allowBlank="1" showInputMessage="1" showErrorMessage="1" sqref="O24:O887 O9 O11 O15:O16" xr:uid="{3BFA637D-1696-4434-A1C1-A3BAD28DD810}">
      <formula1>H9</formula1>
    </dataValidation>
    <dataValidation operator="lessThanOrEqual" allowBlank="1" showInputMessage="1" showErrorMessage="1" sqref="O12:O14 O17:O23" xr:uid="{75F52992-DF59-4CB3-8092-AAC77166B168}"/>
    <dataValidation allowBlank="1" sqref="G11:G14" xr:uid="{85232F19-C45E-4139-9D73-AFCB6558AECC}"/>
    <dataValidation type="decimal" operator="greaterThan" allowBlank="1" showInputMessage="1" showErrorMessage="1" sqref="H11:H886" xr:uid="{EEE0A37A-B0C1-4319-8D6B-D0C1DD0F6F27}">
      <formula1>0</formula1>
    </dataValidation>
    <dataValidation type="list" allowBlank="1" sqref="E9:F887" xr:uid="{37AC38F9-5814-4DA1-B409-14DDB6538730}">
      <formula1>INDIRECT(D9)</formula1>
    </dataValidation>
    <dataValidation type="list" showInputMessage="1" showErrorMessage="1" sqref="R9:R887" xr:uid="{FA08D0D7-8449-4E98-98EE-06206D5CCC60}">
      <formula1>PERIODO_DE_SEGUIMIENTO</formula1>
    </dataValidation>
    <dataValidation type="list" allowBlank="1" showErrorMessage="1" sqref="B9:B887" xr:uid="{FE78B140-7D3A-450A-B03A-EACF3C904CA7}">
      <formula1>COMPONENTE_GESTION</formula1>
    </dataValidation>
    <dataValidation type="list" allowBlank="1" showErrorMessage="1" sqref="C9:D887" xr:uid="{24E3037F-070F-4672-AD73-7AF75EBCF6D6}">
      <formula1>INDIRECT(B9)</formula1>
    </dataValidation>
    <dataValidation type="decimal" allowBlank="1" showInputMessage="1" showErrorMessage="1" sqref="P9:P887" xr:uid="{8BD85A65-33A1-4BAC-9974-69D88FD0EAD1}">
      <formula1>0</formula1>
      <formula2>1</formula2>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33C54629-B875-41B6-8276-38A904F3E776}">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L9:L10 L16:L1048576</xm:sqref>
        </x14:dataValidation>
        <x14:dataValidation type="list" allowBlank="1" showInputMessage="1" showErrorMessage="1" error="la fecha debe estar entre el 09 de enero de 2023 y el 29 de diciembre de 2023" xr:uid="{ECF44B45-D8CB-493C-BD96-CDB4997DCFDE}">
          <x14:formula1>
            <xm:f>'D:\JESLY\2024\PLAN DE ACCIÓN\Plan Anticorrupción y Atención al Ciudadano\[Plan Anticorrupción y Atención al Ciudadano V2.xlsx]Hoja 2'!#REF!</xm:f>
          </x14:formula1>
          <xm:sqref>L11:L15</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42" t="s">
        <v>27</v>
      </c>
      <c r="B2" s="49" t="s">
        <v>238</v>
      </c>
      <c r="C2" s="143" t="s">
        <v>78</v>
      </c>
      <c r="D2" s="143"/>
      <c r="E2" s="143"/>
      <c r="F2" s="143"/>
    </row>
    <row r="3" spans="1:47" ht="27.75" customHeight="1" x14ac:dyDescent="0.25">
      <c r="A3" s="142"/>
      <c r="B3" s="142" t="s">
        <v>82</v>
      </c>
      <c r="C3" s="142" t="s">
        <v>79</v>
      </c>
      <c r="D3" s="142" t="s">
        <v>2</v>
      </c>
      <c r="E3" s="142" t="s">
        <v>80</v>
      </c>
      <c r="F3" s="142" t="s">
        <v>81</v>
      </c>
      <c r="G3" s="142" t="s">
        <v>335</v>
      </c>
      <c r="H3" s="142" t="s">
        <v>28</v>
      </c>
      <c r="I3" s="142" t="s">
        <v>83</v>
      </c>
      <c r="J3" s="142" t="s">
        <v>84</v>
      </c>
      <c r="K3" s="142" t="s">
        <v>91</v>
      </c>
      <c r="L3" s="142" t="s">
        <v>92</v>
      </c>
      <c r="M3" s="142" t="s">
        <v>85</v>
      </c>
      <c r="N3" s="142" t="s">
        <v>86</v>
      </c>
      <c r="O3" s="142" t="s">
        <v>87</v>
      </c>
      <c r="P3" s="142" t="s">
        <v>88</v>
      </c>
      <c r="Q3" s="142" t="s">
        <v>89</v>
      </c>
      <c r="R3" s="142" t="s">
        <v>90</v>
      </c>
      <c r="S3" s="142" t="s">
        <v>97</v>
      </c>
      <c r="T3" s="142" t="s">
        <v>99</v>
      </c>
      <c r="U3" s="142" t="s">
        <v>100</v>
      </c>
      <c r="V3" s="142" t="s">
        <v>96</v>
      </c>
      <c r="W3" s="142" t="s">
        <v>114</v>
      </c>
      <c r="X3" s="142" t="s">
        <v>115</v>
      </c>
      <c r="Y3" s="142" t="s">
        <v>98</v>
      </c>
      <c r="Z3" s="142" t="s">
        <v>232</v>
      </c>
      <c r="AA3" s="142" t="s">
        <v>233</v>
      </c>
      <c r="AB3" s="142" t="s">
        <v>29</v>
      </c>
      <c r="AC3" s="142" t="s">
        <v>191</v>
      </c>
      <c r="AD3" s="142" t="s">
        <v>193</v>
      </c>
      <c r="AF3" s="142" t="s">
        <v>194</v>
      </c>
      <c r="AH3" s="142" t="s">
        <v>195</v>
      </c>
      <c r="AJ3" s="142" t="s">
        <v>196</v>
      </c>
      <c r="AL3" s="142" t="s">
        <v>197</v>
      </c>
      <c r="AN3" s="142" t="s">
        <v>198</v>
      </c>
      <c r="AO3" s="142" t="s">
        <v>192</v>
      </c>
      <c r="AP3" s="142" t="s">
        <v>190</v>
      </c>
      <c r="AR3" s="142" t="s">
        <v>239</v>
      </c>
      <c r="AS3" s="142" t="s">
        <v>253</v>
      </c>
      <c r="AT3" s="142" t="s">
        <v>262</v>
      </c>
      <c r="AU3" s="141" t="s">
        <v>263</v>
      </c>
    </row>
    <row r="4" spans="1:47" ht="30" customHeight="1" x14ac:dyDescent="0.25">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F4" s="142"/>
      <c r="AH4" s="142"/>
      <c r="AJ4" s="142"/>
      <c r="AL4" s="142"/>
      <c r="AN4" s="142"/>
      <c r="AO4" s="142"/>
      <c r="AP4" s="142"/>
      <c r="AR4" s="142"/>
      <c r="AS4" s="142"/>
      <c r="AT4" s="142"/>
      <c r="AU4" s="141"/>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2024-08-08T15:25:38Z</dcterms:modified>
</cp:coreProperties>
</file>