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7BFA3D53-8875-49B9-9822-4ACCACEFC68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1" i="1"/>
  <c r="P10" i="1"/>
  <c r="P891" i="1" l="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3" i="1"/>
  <c r="P12" i="1"/>
  <c r="P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<sst xmlns="http://schemas.openxmlformats.org/spreadsheetml/2006/main" count="815" uniqueCount="706">
  <si>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</si>
  <si>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</si>
  <si>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</si>
  <si>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</si>
  <si>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</si>
  <si>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</si>
  <si>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</si>
  <si>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</si>
  <si>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</si>
  <si>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</si>
  <si>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</si>
  <si>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</si>
  <si>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</si>
  <si>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</si>
  <si>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</si>
  <si>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</si>
  <si>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</si>
  <si>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</si>
  <si>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</si>
  <si>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</si>
  <si>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</si>
  <si>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</si>
  <si>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</si>
  <si>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</si>
  <si>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</si>
  <si>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</si>
  <si>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</si>
  <si>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</si>
  <si>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</si>
  <si>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</si>
  <si>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</si>
  <si>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</si>
  <si>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</si>
  <si>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</si>
  <si>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</si>
  <si>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</si>
  <si>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</si>
  <si>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</si>
  <si>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</si>
  <si>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</si>
  <si>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</si>
  <si>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</si>
  <si>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</si>
  <si>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</si>
  <si>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</si>
  <si>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</si>
  <si>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</si>
  <si>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</si>
  <si>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</si>
  <si>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</si>
  <si>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</si>
  <si>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</si>
  <si>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</si>
  <si>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</si>
  <si>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</si>
  <si>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</si>
  <si>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</si>
  <si>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</si>
  <si>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</si>
  <si>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</si>
  <si>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</si>
  <si>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</si>
  <si>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</si>
  <si>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</si>
  <si>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</si>
  <si>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</si>
  <si>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</si>
  <si>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</si>
  <si>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</si>
  <si>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</si>
  <si>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</si>
  <si>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</si>
  <si>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</si>
  <si>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</si>
  <si>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</si>
  <si>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</si>
  <si>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</si>
  <si>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</si>
  <si>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</si>
  <si>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</si>
  <si>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</si>
  <si>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</si>
  <si>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</si>
  <si>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</si>
  <si>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</si>
  <si>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</si>
  <si>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</si>
  <si>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</si>
  <si>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</si>
  <si>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</si>
  <si>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</si>
  <si>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</si>
  <si>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</si>
  <si>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</si>
  <si>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</si>
  <si>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</si>
  <si>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</si>
  <si>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</si>
  <si>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</si>
  <si>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</si>
  <si>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</si>
  <si>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</si>
  <si>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</si>
  <si>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</si>
  <si>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</si>
  <si>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</si>
  <si>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</si>
  <si>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</si>
  <si>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</si>
  <si>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</si>
  <si>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</si>
  <si>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</si>
  <si>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</si>
  <si>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</si>
  <si>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</si>
  <si>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</si>
  <si>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</si>
  <si>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</si>
  <si>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</si>
  <si>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</si>
  <si>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</si>
  <si>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</si>
  <si>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</si>
  <si>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</si>
  <si>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</si>
  <si>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</si>
  <si>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</si>
  <si>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</si>
  <si>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</si>
  <si>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</si>
  <si>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</si>
  <si>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</si>
  <si>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</si>
  <si>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</si>
  <si>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</si>
  <si>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</si>
  <si>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</si>
  <si>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</si>
  <si>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</si>
  <si>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</si>
  <si>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</si>
  <si>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</si>
  <si>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</si>
  <si>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</si>
  <si>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</si>
  <si>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</si>
  <si>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</si>
  <si>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</si>
  <si>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</si>
  <si>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</si>
  <si>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</si>
  <si>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</si>
  <si>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</si>
  <si>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</si>
  <si>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</si>
  <si>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</si>
  <si>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</si>
  <si>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</si>
  <si>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</si>
  <si>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</si>
  <si>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</si>
  <si>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</si>
  <si>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</si>
  <si>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</si>
  <si>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</si>
  <si>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</si>
  <si>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</si>
  <si>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</si>
  <si>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</si>
  <si>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</si>
  <si>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</si>
  <si>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</si>
  <si>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</si>
  <si>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</si>
  <si>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</si>
  <si>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</si>
  <si>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</si>
  <si>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</si>
  <si>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</si>
  <si>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</si>
  <si>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</si>
  <si>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</si>
  <si>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</si>
  <si>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</si>
  <si>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</si>
  <si>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</si>
  <si>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</si>
  <si>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</si>
  <si>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</si>
  <si>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</si>
  <si>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</si>
  <si>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</si>
  <si>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</si>
  <si>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</si>
  <si>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</si>
  <si>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</si>
  <si>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</si>
  <si>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</si>
  <si>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</si>
  <si>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</si>
  <si>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</si>
  <si>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</si>
  <si>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</si>
  <si>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</si>
  <si>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</si>
  <si>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</si>
  <si>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</si>
  <si>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</si>
  <si>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</si>
  <si>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</si>
  <si>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</si>
  <si>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</si>
  <si>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</si>
  <si>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</si>
  <si>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</si>
  <si>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</si>
  <si>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</si>
  <si>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</si>
  <si>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</si>
  <si>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</si>
  <si>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</si>
  <si>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</si>
  <si>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</si>
  <si>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</si>
  <si>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</si>
  <si>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</si>
  <si>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</si>
  <si>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</si>
  <si>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</si>
  <si>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</si>
  <si>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</si>
  <si>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</si>
  <si>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</si>
  <si>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</si>
  <si>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</si>
  <si>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</si>
  <si>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</si>
  <si>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</si>
  <si>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</si>
  <si>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</si>
  <si>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</si>
  <si>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</si>
  <si>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</si>
  <si>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</si>
  <si>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</si>
  <si>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</si>
  <si>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</si>
  <si>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</si>
  <si>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</si>
  <si>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</si>
  <si>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</si>
  <si>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</si>
  <si>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</si>
  <si>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</si>
  <si>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</si>
  <si>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</si>
  <si>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</si>
  <si>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</si>
  <si>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</si>
  <si>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</si>
  <si>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</si>
  <si>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</si>
  <si>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</si>
  <si>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</si>
  <si>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</si>
  <si>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</si>
  <si>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</si>
  <si>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</si>
  <si>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</si>
  <si>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</si>
  <si>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</si>
  <si>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</si>
  <si>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</si>
  <si>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</si>
  <si>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</si>
  <si>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</si>
  <si>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</si>
  <si>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</si>
  <si>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</si>
  <si>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</si>
  <si>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</si>
  <si>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</si>
  <si>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</si>
  <si>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</si>
  <si>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</si>
  <si>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</si>
  <si>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</si>
  <si>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</si>
  <si>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</si>
  <si>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</si>
  <si>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</si>
  <si>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</si>
  <si>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</si>
  <si>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</si>
  <si>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</si>
  <si>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</si>
  <si>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</si>
  <si>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</si>
  <si>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</si>
  <si>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</si>
  <si>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</si>
  <si>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</si>
  <si>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</si>
  <si>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</si>
  <si>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</si>
  <si>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</si>
  <si>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</si>
  <si>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</si>
  <si>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</si>
  <si>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</si>
  <si>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</si>
  <si>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</si>
  <si>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</si>
  <si>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</si>
  <si>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</si>
  <si>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</si>
  <si>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</si>
  <si>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</si>
  <si>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</si>
  <si>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</si>
  <si>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</si>
  <si>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</si>
  <si>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</si>
  <si>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</si>
  <si>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</si>
  <si>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</si>
  <si>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</si>
  <si>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</si>
  <si>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</si>
  <si>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</si>
  <si>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</si>
  <si>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</si>
  <si>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</si>
  <si>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</si>
  <si>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</si>
  <si>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</si>
  <si>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</si>
  <si>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</si>
  <si>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</si>
  <si>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</si>
  <si>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</si>
  <si>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</si>
  <si>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</si>
  <si>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</si>
  <si>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</si>
  <si>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</si>
  <si>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</si>
  <si>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</si>
  <si>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</si>
  <si>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</si>
  <si>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</si>
  <si>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</si>
  <si>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</si>
  <si>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</si>
  <si>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</si>
  <si>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</si>
  <si>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</si>
  <si>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</si>
  <si>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</si>
  <si>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</si>
  <si>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</si>
  <si>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</si>
  <si>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</si>
  <si>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</si>
  <si>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</si>
  <si>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</si>
  <si>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</si>
  <si>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</si>
  <si>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</si>
  <si>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</si>
  <si>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</si>
  <si>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</si>
  <si>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</si>
  <si>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</si>
  <si>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</si>
  <si>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</si>
  <si>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</si>
  <si>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</si>
  <si>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</si>
  <si>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</si>
  <si>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</si>
  <si>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</si>
  <si>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</si>
  <si>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</si>
  <si>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</si>
  <si>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</si>
  <si>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</si>
  <si>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</si>
  <si>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</si>
  <si>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</si>
  <si>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</si>
  <si>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</si>
  <si>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</si>
  <si>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</si>
  <si>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</si>
  <si>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</si>
  <si>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</si>
  <si>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</si>
  <si>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</si>
  <si>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</si>
  <si>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</si>
  <si>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</si>
  <si>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</si>
  <si>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</si>
  <si>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</si>
  <si>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</si>
  <si>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</si>
  <si>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</si>
  <si>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</si>
  <si>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</si>
  <si>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</si>
  <si>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</si>
  <si>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</si>
  <si>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</si>
  <si>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</si>
  <si>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</si>
  <si>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</si>
  <si>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</si>
  <si>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</si>
  <si>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</si>
  <si>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</si>
  <si>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</si>
  <si>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</si>
  <si>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</si>
  <si>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</si>
  <si>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</si>
  <si>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</si>
  <si>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</si>
  <si>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</si>
  <si>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</si>
  <si>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</si>
  <si>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</si>
  <si>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</si>
  <si>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</si>
  <si>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</si>
  <si>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</si>
  <si>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</si>
  <si>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</si>
  <si>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</si>
  <si>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</si>
  <si>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</si>
  <si>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</si>
  <si>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</si>
  <si>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</si>
  <si>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</si>
  <si>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</si>
  <si>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</si>
  <si>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</si>
  <si>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</si>
  <si>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</si>
  <si>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</si>
  <si>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</si>
  <si>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</si>
  <si>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</si>
  <si>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</si>
  <si>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</si>
  <si>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</si>
  <si>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</si>
  <si>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</si>
  <si>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</si>
  <si>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</si>
  <si>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</si>
  <si>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</si>
  <si>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</si>
  <si>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</si>
  <si>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</si>
  <si>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</si>
  <si>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</si>
  <si>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</si>
  <si>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</si>
  <si>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</si>
  <si>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</si>
  <si>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</si>
  <si>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</si>
  <si>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</si>
  <si>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</si>
  <si>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</si>
  <si>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</si>
  <si>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</si>
  <si>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</si>
  <si>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</si>
  <si>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</si>
  <si>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</si>
  <si>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</si>
  <si>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</si>
  <si>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</si>
  <si>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</si>
  <si>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</si>
  <si>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</si>
  <si>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</si>
  <si>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</si>
  <si>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</si>
  <si>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</si>
  <si>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</si>
  <si>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</si>
  <si>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</si>
  <si>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</si>
  <si>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</si>
  <si>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</si>
  <si>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</si>
  <si>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</si>
  <si>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</si>
  <si>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</si>
  <si>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</si>
  <si>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</si>
  <si>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</si>
  <si>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</si>
  <si>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</si>
  <si>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</si>
  <si>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</si>
  <si>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</si>
  <si>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</si>
  <si>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</si>
  <si>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</si>
  <si>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</si>
  <si>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</si>
  <si>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</si>
  <si>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</si>
  <si>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</si>
  <si>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</si>
  <si>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</si>
  <si>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</si>
  <si>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</si>
  <si>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</si>
  <si>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</si>
  <si>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</si>
  <si>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</si>
  <si>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</si>
  <si>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</si>
  <si>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</si>
  <si>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</si>
  <si>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</si>
  <si>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</si>
  <si>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</si>
  <si>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</si>
  <si>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</si>
  <si>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</si>
  <si>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</si>
  <si>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</si>
  <si>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</si>
  <si>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</si>
  <si>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</si>
  <si>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</si>
  <si>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</si>
  <si>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</si>
  <si>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</si>
  <si>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</si>
  <si>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</si>
  <si>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</si>
  <si>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</si>
  <si>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</si>
  <si>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</si>
  <si>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</si>
  <si>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</si>
  <si>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</si>
  <si>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</si>
  <si>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</si>
  <si>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</si>
  <si>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</si>
  <si>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</si>
  <si>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</si>
  <si>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</si>
  <si>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</si>
  <si>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</si>
  <si>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</si>
  <si>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</si>
  <si>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</si>
  <si>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</si>
  <si>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</si>
  <si>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</si>
  <si>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</si>
  <si>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</si>
  <si>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</si>
  <si>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</si>
  <si>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</si>
  <si>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</si>
  <si>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</si>
  <si>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</si>
  <si>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</si>
  <si>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</si>
  <si>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</si>
  <si>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</si>
  <si>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</si>
  <si>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</si>
  <si>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</si>
  <si>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</si>
  <si>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</si>
  <si>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</si>
  <si>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</si>
  <si>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</si>
  <si>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</si>
  <si>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</si>
  <si>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</si>
  <si>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</si>
  <si>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</si>
  <si>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</si>
  <si>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</si>
  <si>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</si>
  <si>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</si>
  <si>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</si>
  <si>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</si>
  <si>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</si>
  <si>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</si>
  <si>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</si>
  <si>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</si>
  <si>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</si>
  <si>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</si>
  <si>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</si>
  <si>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</si>
  <si>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</si>
  <si>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</si>
  <si>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</si>
  <si>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</si>
  <si>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</si>
  <si>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</si>
  <si>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</si>
  <si>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</si>
  <si>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</si>
  <si>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</si>
  <si>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</si>
  <si>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</si>
  <si>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</si>
  <si>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</si>
  <si>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</si>
  <si>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</si>
  <si>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</si>
  <si>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</si>
  <si>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</si>
  <si>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</si>
  <si>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</si>
  <si>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</si>
  <si>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</si>
  <si>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</si>
  <si>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</si>
  <si>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</si>
  <si>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</si>
  <si>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</si>
  <si>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</si>
  <si>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</si>
  <si>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</si>
  <si>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</si>
  <si>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</si>
  <si>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</si>
  <si>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</si>
  <si>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</si>
  <si>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</si>
  <si>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</si>
  <si>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</si>
  <si>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</si>
  <si>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</si>
  <si>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</si>
  <si>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</si>
  <si>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</si>
  <si>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</si>
  <si>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</si>
  <si>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</si>
  <si>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</si>
  <si>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</si>
  <si>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</si>
  <si>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</si>
  <si>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</si>
  <si>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</si>
  <si>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</si>
  <si>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</si>
  <si>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</si>
  <si>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</si>
  <si>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</si>
  <si>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</si>
  <si>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</si>
  <si>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</si>
  <si>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</si>
  <si>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</si>
  <si>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</si>
  <si>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</si>
  <si>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</si>
  <si>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</si>
  <si>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</si>
  <si>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</si>
  <si>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</si>
  <si>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</si>
  <si>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</si>
  <si>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</si>
  <si>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</si>
  <si>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</si>
  <si>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</si>
  <si>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</si>
  <si>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</si>
  <si>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</si>
  <si>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</si>
  <si>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</si>
  <si>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</si>
  <si>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</si>
  <si>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</si>
  <si>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</si>
  <si>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</si>
  <si>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</si>
  <si>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</si>
  <si>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</si>
  <si>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</si>
  <si>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</si>
  <si>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Proceso : Planeación Estratégica</t>
  </si>
  <si>
    <t>reporte realizado</t>
  </si>
  <si>
    <t xml:space="preserve"> PERIODO DE SEGUIMIENTO</t>
  </si>
  <si>
    <t>La Oficina de Control Disciplinario hizo entrega del formato de Transferencia Documental siendo aprobada y entregada al Grupo de Gestión Documental el 16 de septiembre de 2024, cumpliendo así el cronograma establecido para la vigencia. 
* Se solicitó la revisión de archivo de gestión para su correspondiente eliminación, haciendo entrega del formato correspondiente el día 18 de septiembre de 2024 y posteriormente la Subdirección de Servicios Generales retiró de  la Oficina la documentación para eliminar.</t>
  </si>
  <si>
    <t xml:space="preserve">El reporte fue enviado a la Oficina de Control Interno el 9 de mayo del año que cursa y se está a la espera que la OCI remita la información para dar respuesta. La jefe de la Oficina de Control Disciplinario Interno, durante el periodo mayo a agosto se reunió con os abogados de la Oficina para revisar el estado de los procesos que cada uno realiza, levantando las correspondientes Actas de reunión, las cuales son el insumo que permite hacer seguimiento al riesgo de corrupción. Las actas del periodo mencionado se envían a la Oficina de Control Interno el 15 de octubre de 2024. </t>
  </si>
  <si>
    <t xml:space="preserve">En lo corrido de la vigencia 2024 y con corte a 30 de septiembre, la Oficina de Control Disciplinario ha recibido ocho (8) comunicaciones a través del Sistema PQRSFD, dando respuesta de forma oportuna a los peticionarios o quejosos, y se abrieron los expedientes disciplinarios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</si>
</sst>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2">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1"/>
  <sheetViews>
    <sheetView showGridLines="0" tabSelected="1" view="pageBreakPreview" topLeftCell="A5" zoomScaleNormal="100" zoomScaleSheetLayoutView="100" workbookViewId="0">
      <selection activeCell="F9" sqref="F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8"/>
      <c r="B1" s="128"/>
      <c r="C1" s="128"/>
      <c r="D1" s="130" t="s">
        <v>31</v>
      </c>
      <c r="E1" s="131"/>
      <c r="F1" s="131"/>
      <c r="G1" s="131"/>
      <c r="H1" s="131"/>
      <c r="I1" s="131"/>
      <c r="J1" s="131"/>
      <c r="K1" s="131"/>
      <c r="L1" s="131"/>
      <c r="M1" s="131"/>
      <c r="N1" s="132"/>
      <c r="O1" s="113" t="s">
        <v>246</v>
      </c>
      <c r="P1" s="114"/>
      <c r="Q1" s="114"/>
      <c r="R1" s="114"/>
      <c r="S1" s="115"/>
    </row>
    <row r="2" spans="1:19" ht="28.5" customHeight="1" x14ac:dyDescent="0.25">
      <c r="A2" s="128"/>
      <c r="B2" s="128"/>
      <c r="C2" s="128"/>
      <c r="D2" s="118" t="s">
        <v>32</v>
      </c>
      <c r="E2" s="119"/>
      <c r="F2" s="119"/>
      <c r="G2" s="119"/>
      <c r="H2" s="119"/>
      <c r="I2" s="119"/>
      <c r="J2" s="119"/>
      <c r="K2" s="119"/>
      <c r="L2" s="119"/>
      <c r="M2" s="119"/>
      <c r="N2" s="120"/>
      <c r="O2" s="113" t="s">
        <v>369</v>
      </c>
      <c r="P2" s="114"/>
      <c r="Q2" s="114"/>
      <c r="R2" s="114"/>
      <c r="S2" s="115"/>
    </row>
    <row r="3" spans="1:19" ht="22.5" customHeight="1" x14ac:dyDescent="0.25">
      <c r="A3" s="128"/>
      <c r="B3" s="128"/>
      <c r="C3" s="128"/>
      <c r="D3" s="121"/>
      <c r="E3" s="122"/>
      <c r="F3" s="122"/>
      <c r="G3" s="122"/>
      <c r="H3" s="122"/>
      <c r="I3" s="122"/>
      <c r="J3" s="122"/>
      <c r="K3" s="122"/>
      <c r="L3" s="122"/>
      <c r="M3" s="122"/>
      <c r="N3" s="123"/>
      <c r="O3" s="113" t="s">
        <v>370</v>
      </c>
      <c r="P3" s="114"/>
      <c r="Q3" s="114"/>
      <c r="R3" s="114"/>
      <c r="S3" s="115"/>
    </row>
    <row r="4" spans="1:19" ht="24" customHeight="1" x14ac:dyDescent="0.25">
      <c r="A4" s="125" t="s">
        <v>700</v>
      </c>
      <c r="B4" s="125"/>
      <c r="C4" s="125"/>
      <c r="D4" s="125"/>
      <c r="E4" s="125"/>
      <c r="F4" s="125"/>
      <c r="G4" s="125"/>
      <c r="H4" s="125"/>
      <c r="I4" s="125"/>
      <c r="J4" s="125"/>
      <c r="K4" s="125"/>
      <c r="L4" s="125"/>
      <c r="M4" s="125"/>
      <c r="N4" s="125"/>
      <c r="O4" s="125"/>
      <c r="P4" s="125"/>
      <c r="Q4" s="125"/>
      <c r="R4" s="125"/>
      <c r="S4" s="12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7" t="s">
        <v>257</v>
      </c>
      <c r="B6" s="124" t="s">
        <v>5</v>
      </c>
      <c r="C6" s="124"/>
      <c r="D6" s="124"/>
      <c r="E6" s="124"/>
      <c r="F6" s="124"/>
      <c r="G6" s="116" t="s">
        <v>60</v>
      </c>
      <c r="H6" s="116"/>
      <c r="I6" s="116"/>
      <c r="J6" s="116"/>
      <c r="K6" s="116"/>
      <c r="L6" s="116"/>
      <c r="M6" s="116"/>
      <c r="N6" s="116"/>
      <c r="O6" s="109" t="s">
        <v>61</v>
      </c>
      <c r="P6" s="110"/>
      <c r="Q6" s="110"/>
      <c r="R6" s="110"/>
      <c r="S6" s="111"/>
    </row>
    <row r="7" spans="1:19" s="2" customFormat="1" ht="25.5" customHeight="1" x14ac:dyDescent="0.25">
      <c r="A7" s="117"/>
      <c r="B7" s="126" t="s">
        <v>0</v>
      </c>
      <c r="C7" s="126" t="s">
        <v>1</v>
      </c>
      <c r="D7" s="126" t="s">
        <v>2</v>
      </c>
      <c r="E7" s="129" t="s">
        <v>69</v>
      </c>
      <c r="F7" s="129" t="s">
        <v>368</v>
      </c>
      <c r="G7" s="108" t="s">
        <v>367</v>
      </c>
      <c r="H7" s="108" t="s">
        <v>247</v>
      </c>
      <c r="I7" s="108" t="s">
        <v>248</v>
      </c>
      <c r="J7" s="108" t="s">
        <v>33</v>
      </c>
      <c r="K7" s="108"/>
      <c r="L7" s="108" t="s">
        <v>254</v>
      </c>
      <c r="M7" s="108" t="s">
        <v>366</v>
      </c>
      <c r="N7" s="108" t="s">
        <v>34</v>
      </c>
      <c r="O7" s="112" t="s">
        <v>249</v>
      </c>
      <c r="P7" s="112" t="s">
        <v>250</v>
      </c>
      <c r="Q7" s="112" t="s">
        <v>6</v>
      </c>
      <c r="R7" s="127" t="s">
        <v>702</v>
      </c>
      <c r="S7" s="112" t="s">
        <v>62</v>
      </c>
    </row>
    <row r="8" spans="1:19" ht="22.5" customHeight="1" x14ac:dyDescent="0.25">
      <c r="A8" s="117"/>
      <c r="B8" s="126"/>
      <c r="C8" s="126"/>
      <c r="D8" s="126"/>
      <c r="E8" s="129"/>
      <c r="F8" s="129"/>
      <c r="G8" s="108"/>
      <c r="H8" s="108"/>
      <c r="I8" s="108"/>
      <c r="J8" s="63" t="s">
        <v>3</v>
      </c>
      <c r="K8" s="63" t="s">
        <v>4</v>
      </c>
      <c r="L8" s="108"/>
      <c r="M8" s="108"/>
      <c r="N8" s="108"/>
      <c r="O8" s="112"/>
      <c r="P8" s="112"/>
      <c r="Q8" s="112"/>
      <c r="R8" s="127"/>
      <c r="S8" s="112"/>
    </row>
    <row r="9" spans="1:19" ht="165.75" x14ac:dyDescent="0.25">
      <c r="A9" s="75" t="s">
        <v>271</v>
      </c>
      <c r="B9" s="75" t="s">
        <v>686</v>
      </c>
      <c r="C9" s="75" t="s">
        <v>687</v>
      </c>
      <c r="D9" s="75" t="s">
        <v>688</v>
      </c>
      <c r="E9" s="75" t="s">
        <v>689</v>
      </c>
      <c r="F9" s="75" t="s">
        <v>690</v>
      </c>
      <c r="G9" s="76" t="s">
        <v>691</v>
      </c>
      <c r="H9" s="77">
        <v>3</v>
      </c>
      <c r="I9" s="75" t="s">
        <v>692</v>
      </c>
      <c r="J9" s="78">
        <v>45413</v>
      </c>
      <c r="K9" s="78">
        <v>45646</v>
      </c>
      <c r="L9" s="79" t="s">
        <v>255</v>
      </c>
      <c r="M9" s="75" t="s">
        <v>26</v>
      </c>
      <c r="N9" s="55" t="s">
        <v>693</v>
      </c>
      <c r="O9" s="56">
        <v>2</v>
      </c>
      <c r="P9" s="58">
        <f t="shared" ref="P9:P11" si="0">IF((O9/H9)&gt;100%,100%,(O9/H9))</f>
        <v>0.66666666666666663</v>
      </c>
      <c r="Q9" s="55" t="s">
        <v>704</v>
      </c>
      <c r="R9" s="57" t="s">
        <v>338</v>
      </c>
      <c r="S9" s="55" t="s">
        <v>693</v>
      </c>
    </row>
    <row r="10" spans="1:19" ht="153" x14ac:dyDescent="0.25">
      <c r="A10" s="75" t="s">
        <v>271</v>
      </c>
      <c r="B10" s="75" t="s">
        <v>686</v>
      </c>
      <c r="C10" s="75" t="s">
        <v>687</v>
      </c>
      <c r="D10" s="75" t="s">
        <v>694</v>
      </c>
      <c r="E10" s="75" t="s">
        <v>695</v>
      </c>
      <c r="F10" s="75" t="s">
        <v>690</v>
      </c>
      <c r="G10" s="76" t="s">
        <v>696</v>
      </c>
      <c r="H10" s="80">
        <v>1</v>
      </c>
      <c r="I10" s="78" t="s">
        <v>697</v>
      </c>
      <c r="J10" s="78">
        <v>45306</v>
      </c>
      <c r="K10" s="78">
        <v>45646</v>
      </c>
      <c r="L10" s="79" t="s">
        <v>255</v>
      </c>
      <c r="M10" s="75" t="s">
        <v>26</v>
      </c>
      <c r="N10" s="55" t="s">
        <v>693</v>
      </c>
      <c r="O10" s="86">
        <v>1</v>
      </c>
      <c r="P10" s="58">
        <f t="shared" si="0"/>
        <v>1</v>
      </c>
      <c r="Q10" s="55" t="s">
        <v>705</v>
      </c>
      <c r="R10" s="57" t="s">
        <v>338</v>
      </c>
      <c r="S10" s="55" t="s">
        <v>693</v>
      </c>
    </row>
    <row r="11" spans="1:19" ht="153" x14ac:dyDescent="0.25">
      <c r="A11" s="75" t="s">
        <v>271</v>
      </c>
      <c r="B11" s="75" t="s">
        <v>686</v>
      </c>
      <c r="C11" s="75" t="s">
        <v>687</v>
      </c>
      <c r="D11" s="75" t="s">
        <v>698</v>
      </c>
      <c r="E11" s="75" t="s">
        <v>690</v>
      </c>
      <c r="F11" s="75" t="s">
        <v>690</v>
      </c>
      <c r="G11" s="75" t="s">
        <v>699</v>
      </c>
      <c r="H11" s="77">
        <v>1</v>
      </c>
      <c r="I11" s="75" t="s">
        <v>701</v>
      </c>
      <c r="J11" s="81">
        <v>45306</v>
      </c>
      <c r="K11" s="81">
        <v>45646</v>
      </c>
      <c r="L11" s="79" t="s">
        <v>255</v>
      </c>
      <c r="M11" s="75" t="s">
        <v>26</v>
      </c>
      <c r="N11" s="55" t="s">
        <v>693</v>
      </c>
      <c r="O11" s="56">
        <v>1</v>
      </c>
      <c r="P11" s="58">
        <f t="shared" si="0"/>
        <v>1</v>
      </c>
      <c r="Q11" s="55" t="s">
        <v>703</v>
      </c>
      <c r="R11" s="57" t="s">
        <v>338</v>
      </c>
      <c r="S11" s="55" t="s">
        <v>693</v>
      </c>
    </row>
    <row r="12" spans="1:19" ht="20.25" x14ac:dyDescent="0.25">
      <c r="A12" s="55"/>
      <c r="B12" s="55"/>
      <c r="C12" s="55"/>
      <c r="D12" s="55"/>
      <c r="E12" s="55"/>
      <c r="F12" s="55"/>
      <c r="G12" s="55"/>
      <c r="H12" s="56"/>
      <c r="I12" s="57"/>
      <c r="J12" s="57"/>
      <c r="K12" s="57"/>
      <c r="L12" s="57"/>
      <c r="M12" s="55"/>
      <c r="N12" s="55"/>
      <c r="O12" s="56"/>
      <c r="P12" s="58" t="e">
        <f t="shared" ref="P12:P69" si="1">IF((O12/H12)&gt;100%,100%,(O12/H12))</f>
        <v>#DIV/0!</v>
      </c>
      <c r="Q12" s="55"/>
      <c r="R12" s="57"/>
      <c r="S12" s="55"/>
    </row>
    <row r="13" spans="1:19" ht="20.25" x14ac:dyDescent="0.25">
      <c r="A13" s="55"/>
      <c r="B13" s="55"/>
      <c r="C13" s="55"/>
      <c r="D13" s="55"/>
      <c r="E13" s="55"/>
      <c r="F13" s="55"/>
      <c r="G13" s="55"/>
      <c r="H13" s="59"/>
      <c r="I13" s="55"/>
      <c r="J13" s="57"/>
      <c r="K13" s="57"/>
      <c r="L13" s="57"/>
      <c r="M13" s="55"/>
      <c r="N13" s="55"/>
      <c r="O13" s="56"/>
      <c r="P13" s="58" t="e">
        <f t="shared" si="1"/>
        <v>#DIV/0!</v>
      </c>
      <c r="Q13" s="55"/>
      <c r="R13" s="57"/>
      <c r="S13" s="55"/>
    </row>
    <row r="14" spans="1:19" s="48" customFormat="1" ht="20.25" x14ac:dyDescent="0.25">
      <c r="A14" s="55"/>
      <c r="B14" s="55"/>
      <c r="C14" s="55"/>
      <c r="D14" s="55"/>
      <c r="E14" s="55"/>
      <c r="F14" s="55"/>
      <c r="G14" s="55"/>
      <c r="H14" s="56"/>
      <c r="I14" s="55"/>
      <c r="J14" s="57"/>
      <c r="K14" s="57"/>
      <c r="L14" s="57"/>
      <c r="M14" s="55"/>
      <c r="N14" s="55"/>
      <c r="O14" s="56"/>
      <c r="P14" s="58" t="e">
        <f t="shared" si="1"/>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1"/>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1"/>
        <v>#DIV/0!</v>
      </c>
      <c r="Q16" s="55"/>
      <c r="R16" s="57"/>
      <c r="S16" s="55"/>
    </row>
    <row r="17" spans="1:19" ht="20.25" x14ac:dyDescent="0.25">
      <c r="A17" s="55"/>
      <c r="B17" s="55"/>
      <c r="C17" s="55"/>
      <c r="D17" s="55"/>
      <c r="E17" s="55"/>
      <c r="F17" s="55"/>
      <c r="G17" s="55"/>
      <c r="H17" s="56"/>
      <c r="I17" s="55"/>
      <c r="J17" s="60"/>
      <c r="K17" s="60"/>
      <c r="L17" s="60"/>
      <c r="M17" s="55"/>
      <c r="N17" s="55"/>
      <c r="O17" s="56"/>
      <c r="P17" s="58" t="e">
        <f t="shared" si="1"/>
        <v>#DIV/0!</v>
      </c>
      <c r="Q17" s="55"/>
      <c r="R17" s="57"/>
      <c r="S17" s="55"/>
    </row>
    <row r="18" spans="1:19" ht="20.25" x14ac:dyDescent="0.25">
      <c r="A18" s="55"/>
      <c r="B18" s="55"/>
      <c r="C18" s="55"/>
      <c r="D18" s="55"/>
      <c r="E18" s="55"/>
      <c r="F18" s="55"/>
      <c r="G18" s="55"/>
      <c r="H18" s="56"/>
      <c r="I18" s="57"/>
      <c r="J18" s="57"/>
      <c r="K18" s="57"/>
      <c r="L18" s="57"/>
      <c r="M18" s="55"/>
      <c r="N18" s="55"/>
      <c r="O18" s="56"/>
      <c r="P18" s="58" t="e">
        <f t="shared" ref="P18" si="2">IF((O18/H18)&gt;100%,100%,(O18/H18))</f>
        <v>#DIV/0!</v>
      </c>
      <c r="Q18" s="55"/>
      <c r="R18" s="57"/>
      <c r="S18" s="55"/>
    </row>
    <row r="19" spans="1:19" ht="20.25" x14ac:dyDescent="0.25">
      <c r="A19" s="55"/>
      <c r="B19" s="55"/>
      <c r="C19" s="55"/>
      <c r="D19" s="55"/>
      <c r="E19" s="55"/>
      <c r="F19" s="55"/>
      <c r="G19" s="57"/>
      <c r="H19" s="56"/>
      <c r="I19" s="57"/>
      <c r="J19" s="57"/>
      <c r="K19" s="57"/>
      <c r="L19" s="57"/>
      <c r="M19" s="55"/>
      <c r="N19" s="55"/>
      <c r="O19" s="59"/>
      <c r="P19" s="58" t="e">
        <f t="shared" si="1"/>
        <v>#DIV/0!</v>
      </c>
      <c r="Q19" s="55"/>
      <c r="R19" s="57"/>
      <c r="S19" s="55"/>
    </row>
    <row r="20" spans="1:19" ht="20.25" x14ac:dyDescent="0.25">
      <c r="A20" s="55"/>
      <c r="B20" s="55"/>
      <c r="C20" s="55"/>
      <c r="D20" s="55"/>
      <c r="E20" s="55"/>
      <c r="F20" s="55"/>
      <c r="G20" s="55"/>
      <c r="H20" s="56"/>
      <c r="I20" s="57"/>
      <c r="J20" s="60"/>
      <c r="K20" s="60"/>
      <c r="L20" s="60"/>
      <c r="M20" s="55"/>
      <c r="N20" s="55"/>
      <c r="O20" s="55"/>
      <c r="P20" s="58" t="e">
        <f t="shared" si="1"/>
        <v>#DIV/0!</v>
      </c>
      <c r="Q20" s="55"/>
      <c r="R20" s="57"/>
      <c r="S20" s="55"/>
    </row>
    <row r="21" spans="1:19" ht="20.25" x14ac:dyDescent="0.25">
      <c r="A21" s="55"/>
      <c r="B21" s="55"/>
      <c r="C21" s="55"/>
      <c r="D21" s="55"/>
      <c r="E21" s="55"/>
      <c r="F21" s="55"/>
      <c r="G21" s="55"/>
      <c r="H21" s="56"/>
      <c r="I21" s="55"/>
      <c r="J21" s="60"/>
      <c r="K21" s="60"/>
      <c r="L21" s="60"/>
      <c r="M21" s="55"/>
      <c r="N21" s="55"/>
      <c r="O21" s="56"/>
      <c r="P21" s="58" t="e">
        <f t="shared" si="1"/>
        <v>#DIV/0!</v>
      </c>
      <c r="Q21" s="55"/>
      <c r="R21" s="57"/>
      <c r="S21" s="55"/>
    </row>
    <row r="22" spans="1:19" ht="20.25" x14ac:dyDescent="0.25">
      <c r="A22" s="55"/>
      <c r="B22" s="55"/>
      <c r="C22" s="55"/>
      <c r="D22" s="55"/>
      <c r="E22" s="55"/>
      <c r="F22" s="55"/>
      <c r="G22" s="55"/>
      <c r="H22" s="56"/>
      <c r="I22" s="55"/>
      <c r="J22" s="57"/>
      <c r="K22" s="60"/>
      <c r="L22" s="60"/>
      <c r="M22" s="55"/>
      <c r="N22" s="55"/>
      <c r="O22" s="55"/>
      <c r="P22" s="58" t="e">
        <f t="shared" si="1"/>
        <v>#DIV/0!</v>
      </c>
      <c r="Q22" s="55"/>
      <c r="R22" s="57"/>
      <c r="S22" s="55"/>
    </row>
    <row r="23" spans="1:19" ht="20.25" x14ac:dyDescent="0.25">
      <c r="A23" s="55"/>
      <c r="B23" s="55"/>
      <c r="C23" s="55"/>
      <c r="D23" s="55"/>
      <c r="E23" s="55"/>
      <c r="F23" s="55"/>
      <c r="G23" s="55"/>
      <c r="H23" s="61"/>
      <c r="I23" s="55"/>
      <c r="J23" s="60"/>
      <c r="K23" s="60"/>
      <c r="L23" s="60"/>
      <c r="M23" s="85"/>
      <c r="N23" s="55"/>
      <c r="O23" s="56"/>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62"/>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ref="P70:P133" si="3">IF((O70/H70)&gt;100%,100%,(O70/H70))</f>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ref="P134:P197" si="4">IF((O134/H134)&gt;100%,100%,(O134/H134))</f>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ref="P198:P261" si="5">IF((O198/H198)&gt;100%,100%,(O198/H198))</f>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ref="P262:P325" si="6">IF((O262/H262)&gt;100%,100%,(O262/H262))</f>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ref="P326:P389" si="7">IF((O326/H326)&gt;100%,100%,(O326/H326))</f>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ref="P390:P453" si="8">IF((O390/H390)&gt;100%,100%,(O390/H390))</f>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ref="P454:P517" si="9">IF((O454/H454)&gt;100%,100%,(O454/H454))</f>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ref="P518:P581" si="10">IF((O518/H518)&gt;100%,100%,(O518/H518))</f>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ref="P582:P645" si="11">IF((O582/H582)&gt;100%,100%,(O582/H582))</f>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ref="P646:P709" si="12">IF((O646/H646)&gt;100%,100%,(O646/H646))</f>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ref="P710:P773" si="13">IF((O710/H710)&gt;100%,100%,(O710/H710))</f>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ref="P774:P837" si="14">IF((O774/H774)&gt;100%,100%,(O774/H774))</f>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ref="P838:P891" si="15">IF((O838/H838)&gt;100%,100%,(O838/H838))</f>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5"/>
        <v>#DIV/0!</v>
      </c>
      <c r="Q891" s="55"/>
      <c r="R891" s="57"/>
      <c r="S891" s="55"/>
    </row>
  </sheetData>
  <sheetProtection algorithmName="SHA-512" hashValue="Srop0a9VD5poyBvUUdW5NUjI5nt6IvulCbHgd0StVR5sGukkQ2WRpDtqh6zOw4dkvBFoCsk2O6sJ6vnzvFj9kw==" saltValue="2sIyfW3Wor1l9PYyX+0MA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2:P891">
    <cfRule type="containsErrors" dxfId="11" priority="15">
      <formula>ISERROR(P12)</formula>
    </cfRule>
  </conditionalFormatting>
  <conditionalFormatting sqref="P19">
    <cfRule type="containsErrors" dxfId="10" priority="13">
      <formula>ISERROR(P19)</formula>
    </cfRule>
  </conditionalFormatting>
  <conditionalFormatting sqref="P20">
    <cfRule type="containsErrors" dxfId="9" priority="12">
      <formula>ISERROR(P20)</formula>
    </cfRule>
  </conditionalFormatting>
  <conditionalFormatting sqref="P21">
    <cfRule type="containsErrors" dxfId="8" priority="11">
      <formula>ISERROR(P21)</formula>
    </cfRule>
  </conditionalFormatting>
  <conditionalFormatting sqref="P22">
    <cfRule type="containsErrors" dxfId="7" priority="10">
      <formula>ISERROR(P22)</formula>
    </cfRule>
  </conditionalFormatting>
  <conditionalFormatting sqref="P23">
    <cfRule type="containsErrors" dxfId="6" priority="8">
      <formula>ISERROR(P23)</formula>
    </cfRule>
  </conditionalFormatting>
  <conditionalFormatting sqref="P24">
    <cfRule type="containsErrors" dxfId="5" priority="7">
      <formula>ISERROR(P24)</formula>
    </cfRule>
  </conditionalFormatting>
  <conditionalFormatting sqref="P25">
    <cfRule type="containsErrors" dxfId="4" priority="6">
      <formula>ISERROR(P25)</formula>
    </cfRule>
  </conditionalFormatting>
  <conditionalFormatting sqref="P26">
    <cfRule type="containsErrors" dxfId="3" priority="5">
      <formula>ISERROR(P26)</formula>
    </cfRule>
  </conditionalFormatting>
  <conditionalFormatting sqref="P27">
    <cfRule type="containsErrors" dxfId="2" priority="4">
      <formula>ISERROR(P27)</formula>
    </cfRule>
  </conditionalFormatting>
  <conditionalFormatting sqref="P9:P10">
    <cfRule type="containsErrors" dxfId="1" priority="2">
      <formula>ISERROR(P9)</formula>
    </cfRule>
  </conditionalFormatting>
  <conditionalFormatting sqref="P11">
    <cfRule type="containsErrors" dxfId="0" priority="1">
      <formula>ISERROR(P11)</formula>
    </cfRule>
  </conditionalFormatting>
  <dataValidations count="12">
    <dataValidation type="date" allowBlank="1" showInputMessage="1" showErrorMessage="1" error="la fecha debe estar entre el 09 de enero de 2023 y el 29 de diciembre de 2023" sqref="J15:K17 J19:K891" xr:uid="{744A62E4-AB9F-4119-BF0D-D2494CBAEA19}">
      <formula1>44935</formula1>
      <formula2>45289</formula2>
    </dataValidation>
    <dataValidation type="decimal" operator="lessThanOrEqual" allowBlank="1" showInputMessage="1" showErrorMessage="1" sqref="O28:O891 O9 O11:O17" xr:uid="{3BFA637D-1696-4434-A1C1-A3BAD28DD810}">
      <formula1>H9</formula1>
    </dataValidation>
    <dataValidation operator="lessThanOrEqual" allowBlank="1" showInputMessage="1" showErrorMessage="1" sqref="O18:O27 O10" xr:uid="{75F52992-DF59-4CB3-8092-AAC77166B168}"/>
    <dataValidation type="date" allowBlank="1" showInputMessage="1" showErrorMessage="1" error="la fecha debe estar entre el 09 de enero de 2023 y el 29 de diciembre de 2023" sqref="J9:K11" xr:uid="{738CE0CA-0BE9-44D9-A6BF-2387075DA847}">
      <formula1>45300</formula1>
      <formula2>45655</formula2>
    </dataValidation>
    <dataValidation allowBlank="1" sqref="G9:G10" xr:uid="{EDBE9C08-7BC4-4AE7-9248-8FF7696FE16D}"/>
    <dataValidation type="list" allowBlank="1" sqref="E9:F891" xr:uid="{37AC38F9-5814-4DA1-B409-14DDB6538730}">
      <formula1>INDIRECT(D9)</formula1>
    </dataValidation>
    <dataValidation type="list" showInputMessage="1" showErrorMessage="1" sqref="R9:R891" xr:uid="{FA08D0D7-8449-4E98-98EE-06206D5CCC60}">
      <formula1>PERIODO_DE_SEGUIMIENTO</formula1>
    </dataValidation>
    <dataValidation type="list" allowBlank="1" showErrorMessage="1" sqref="B9:B891" xr:uid="{FE78B140-7D3A-450A-B03A-EACF3C904CA7}">
      <formula1>COMPONENTE_GESTION</formula1>
    </dataValidation>
    <dataValidation type="list" allowBlank="1" showErrorMessage="1" sqref="C9:D891" xr:uid="{24E3037F-070F-4672-AD73-7AF75EBCF6D6}">
      <formula1>INDIRECT(B9)</formula1>
    </dataValidation>
    <dataValidation type="decimal" allowBlank="1" showInputMessage="1" showErrorMessage="1" sqref="P9:P891" xr:uid="{8BD85A65-33A1-4BAC-9974-69D88FD0EAD1}">
      <formula1>0</formula1>
      <formula2>1</formula2>
    </dataValidation>
    <dataValidation type="decimal" operator="greaterThan" allowBlank="1" showInputMessage="1" showErrorMessage="1" sqref="H9:H890"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L12:L1048576</xm:sqref>
        </x14:dataValidation>
        <x14:dataValidation type="list" allowBlank="1" showInputMessage="1" showErrorMessage="1" error="la fecha debe estar entre el 09 de enero de 2023 y el 29 de diciembre de 2023" xr:uid="{6A7A8787-FF44-436D-BF8A-B60D17DD6054}">
          <x14:formula1>
            <xm:f>'D:\JESLY\2024\PLAN DE ACCIÓN\Plan Anticorrupción y Atención al Ciudadano\[Plan Anticorrupción y Atención al Ciudadano V2.xlsx]Hoja 2'!#REF!</xm:f>
          </x14:formula1>
          <xm:sqref>L9:L11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238</v>
      </c>
      <c r="C2" s="134" t="s">
        <v>78</v>
      </c>
      <c r="D2" s="134"/>
      <c r="E2" s="134"/>
      <c r="F2" s="134"/>
    </row>
    <row r="3" spans="1:47" ht="27.75" customHeight="1" x14ac:dyDescent="0.25">
      <c r="A3" s="133"/>
      <c r="B3" s="133" t="s">
        <v>82</v>
      </c>
      <c r="C3" s="133" t="s">
        <v>79</v>
      </c>
      <c r="D3" s="133" t="s">
        <v>2</v>
      </c>
      <c r="E3" s="133" t="s">
        <v>80</v>
      </c>
      <c r="F3" s="133" t="s">
        <v>81</v>
      </c>
      <c r="G3" s="133" t="s">
        <v>335</v>
      </c>
      <c r="H3" s="133" t="s">
        <v>28</v>
      </c>
      <c r="I3" s="133" t="s">
        <v>83</v>
      </c>
      <c r="J3" s="133" t="s">
        <v>84</v>
      </c>
      <c r="K3" s="133" t="s">
        <v>91</v>
      </c>
      <c r="L3" s="133" t="s">
        <v>92</v>
      </c>
      <c r="M3" s="133" t="s">
        <v>85</v>
      </c>
      <c r="N3" s="133" t="s">
        <v>86</v>
      </c>
      <c r="O3" s="133" t="s">
        <v>87</v>
      </c>
      <c r="P3" s="133" t="s">
        <v>88</v>
      </c>
      <c r="Q3" s="133" t="s">
        <v>89</v>
      </c>
      <c r="R3" s="133" t="s">
        <v>90</v>
      </c>
      <c r="S3" s="133" t="s">
        <v>97</v>
      </c>
      <c r="T3" s="133" t="s">
        <v>99</v>
      </c>
      <c r="U3" s="133" t="s">
        <v>100</v>
      </c>
      <c r="V3" s="133" t="s">
        <v>96</v>
      </c>
      <c r="W3" s="133" t="s">
        <v>114</v>
      </c>
      <c r="X3" s="133" t="s">
        <v>115</v>
      </c>
      <c r="Y3" s="133" t="s">
        <v>98</v>
      </c>
      <c r="Z3" s="133" t="s">
        <v>232</v>
      </c>
      <c r="AA3" s="133" t="s">
        <v>233</v>
      </c>
      <c r="AB3" s="133" t="s">
        <v>29</v>
      </c>
      <c r="AC3" s="133" t="s">
        <v>191</v>
      </c>
      <c r="AD3" s="133" t="s">
        <v>193</v>
      </c>
      <c r="AF3" s="133" t="s">
        <v>194</v>
      </c>
      <c r="AH3" s="133" t="s">
        <v>195</v>
      </c>
      <c r="AJ3" s="133" t="s">
        <v>196</v>
      </c>
      <c r="AL3" s="133" t="s">
        <v>197</v>
      </c>
      <c r="AN3" s="133" t="s">
        <v>198</v>
      </c>
      <c r="AO3" s="133" t="s">
        <v>192</v>
      </c>
      <c r="AP3" s="133" t="s">
        <v>190</v>
      </c>
      <c r="AR3" s="133" t="s">
        <v>239</v>
      </c>
      <c r="AS3" s="133" t="s">
        <v>253</v>
      </c>
      <c r="AT3" s="133" t="s">
        <v>262</v>
      </c>
      <c r="AU3" s="135" t="s">
        <v>263</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5"/>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2024-10-29T14:55:15Z</dcterms:modified>
</cp:coreProperties>
</file>