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162FDC8A-41E3-4FC8-92BD-650E553A565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'FOR-PES-006'!$A$8:$S$886</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P25" i="1"/>
  <c r="P9" i="1" l="1"/>
  <c r="P10" i="1"/>
  <c r="P11" i="1"/>
  <c r="P886" i="1" l="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3" i="1"/>
  <c r="P22" i="1"/>
  <c r="P21" i="1"/>
  <c r="P20" i="1"/>
  <c r="P19" i="1"/>
  <c r="P18" i="1"/>
  <c r="P17" i="1"/>
  <c r="P16" i="1"/>
  <c r="P15" i="1"/>
  <c r="P13" i="1"/>
  <c r="P12" i="1"/>
  <c r="P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<sst xmlns="http://schemas.openxmlformats.org/spreadsheetml/2006/main" count="983" uniqueCount="744">
  <si>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</si>
  <si>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</si>
  <si>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</si>
  <si>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</si>
  <si>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</si>
  <si>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</si>
  <si>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</si>
  <si>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</si>
  <si>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</si>
  <si>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</si>
  <si>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</si>
  <si>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</si>
  <si>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</si>
  <si>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</si>
  <si>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</si>
  <si>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</si>
  <si>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</si>
  <si>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</si>
  <si>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</si>
  <si>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</si>
  <si>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</si>
  <si>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</si>
  <si>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</si>
  <si>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</si>
  <si>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</si>
  <si>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</si>
  <si>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</si>
  <si>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</si>
  <si>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</si>
  <si>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</si>
  <si>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</si>
  <si>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</si>
  <si>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</si>
  <si>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</si>
  <si>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</si>
  <si>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</si>
  <si>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</si>
  <si>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</si>
  <si>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</si>
  <si>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</si>
  <si>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</si>
  <si>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</si>
  <si>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</si>
  <si>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</si>
  <si>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</si>
  <si>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</si>
  <si>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</si>
  <si>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</si>
  <si>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</si>
  <si>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</si>
  <si>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</si>
  <si>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</si>
  <si>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</si>
  <si>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</si>
  <si>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</si>
  <si>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</si>
  <si>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</si>
  <si>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</si>
  <si>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</si>
  <si>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</si>
  <si>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</si>
  <si>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</si>
  <si>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</si>
  <si>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</si>
  <si>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</si>
  <si>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</si>
  <si>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</si>
  <si>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</si>
  <si>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</si>
  <si>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</si>
  <si>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</si>
  <si>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</si>
  <si>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</si>
  <si>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</si>
  <si>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</si>
  <si>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</si>
  <si>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</si>
  <si>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</si>
  <si>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</si>
  <si>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</si>
  <si>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</si>
  <si>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</si>
  <si>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</si>
  <si>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</si>
  <si>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</si>
  <si>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</si>
  <si>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</si>
  <si>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</si>
  <si>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</si>
  <si>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</si>
  <si>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</si>
  <si>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</si>
  <si>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</si>
  <si>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</si>
  <si>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</si>
  <si>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</si>
  <si>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</si>
  <si>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</si>
  <si>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</si>
  <si>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</si>
  <si>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</si>
  <si>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</si>
  <si>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</si>
  <si>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</si>
  <si>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</si>
  <si>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</si>
  <si>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</si>
  <si>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</si>
  <si>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</si>
  <si>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</si>
  <si>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</si>
  <si>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</si>
  <si>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</si>
  <si>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</si>
  <si>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</si>
  <si>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</si>
  <si>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</si>
  <si>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</si>
  <si>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</si>
  <si>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</si>
  <si>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</si>
  <si>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</si>
  <si>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</si>
  <si>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</si>
  <si>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</si>
  <si>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</si>
  <si>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</si>
  <si>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</si>
  <si>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</si>
  <si>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</si>
  <si>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</si>
  <si>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</si>
  <si>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</si>
  <si>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</si>
  <si>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</si>
  <si>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</si>
  <si>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</si>
  <si>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</si>
  <si>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</si>
  <si>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</si>
  <si>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</si>
  <si>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</si>
  <si>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</si>
  <si>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</si>
  <si>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</si>
  <si>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</si>
  <si>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</si>
  <si>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</si>
  <si>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</si>
  <si>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</si>
  <si>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</si>
  <si>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</si>
  <si>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</si>
  <si>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</si>
  <si>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</si>
  <si>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</si>
  <si>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</si>
  <si>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</si>
  <si>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</si>
  <si>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</si>
  <si>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</si>
  <si>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</si>
  <si>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</si>
  <si>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</si>
  <si>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</si>
  <si>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</si>
  <si>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</si>
  <si>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</si>
  <si>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</si>
  <si>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</si>
  <si>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</si>
  <si>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</si>
  <si>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</si>
  <si>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</si>
  <si>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</si>
  <si>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</si>
  <si>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</si>
  <si>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</si>
  <si>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</si>
  <si>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</si>
  <si>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</si>
  <si>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</si>
  <si>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</si>
  <si>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</si>
  <si>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</si>
  <si>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</si>
  <si>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</si>
  <si>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</si>
  <si>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</si>
  <si>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</si>
  <si>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</si>
  <si>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</si>
  <si>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</si>
  <si>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</si>
  <si>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</si>
  <si>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</si>
  <si>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</si>
  <si>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</si>
  <si>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</si>
  <si>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</si>
  <si>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</si>
  <si>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</si>
  <si>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</si>
  <si>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</si>
  <si>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</si>
  <si>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</si>
  <si>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</si>
  <si>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</si>
  <si>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</si>
  <si>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</si>
  <si>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</si>
  <si>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</si>
  <si>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</si>
  <si>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</si>
  <si>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</si>
  <si>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</si>
  <si>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</si>
  <si>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</si>
  <si>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</si>
  <si>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</si>
  <si>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</si>
  <si>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</si>
  <si>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</si>
  <si>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</si>
  <si>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</si>
  <si>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</si>
  <si>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</si>
  <si>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</si>
  <si>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</si>
  <si>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</si>
  <si>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</si>
  <si>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</si>
  <si>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</si>
  <si>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</si>
  <si>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</si>
  <si>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</si>
  <si>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</si>
  <si>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</si>
  <si>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</si>
  <si>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</si>
  <si>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</si>
  <si>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</si>
  <si>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</si>
  <si>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</si>
  <si>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</si>
  <si>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</si>
  <si>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</si>
  <si>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</si>
  <si>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</si>
  <si>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</si>
  <si>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</si>
  <si>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</si>
  <si>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</si>
  <si>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</si>
  <si>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</si>
  <si>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</si>
  <si>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</si>
  <si>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</si>
  <si>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</si>
  <si>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</si>
  <si>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</si>
  <si>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</si>
  <si>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</si>
  <si>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</si>
  <si>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</si>
  <si>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</si>
  <si>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</si>
  <si>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</si>
  <si>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</si>
  <si>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</si>
  <si>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</si>
  <si>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</si>
  <si>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</si>
  <si>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</si>
  <si>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</si>
  <si>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</si>
  <si>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</si>
  <si>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</si>
  <si>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</si>
  <si>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</si>
  <si>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</si>
  <si>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</si>
  <si>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</si>
  <si>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</si>
  <si>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</si>
  <si>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</si>
  <si>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</si>
  <si>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</si>
  <si>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</si>
  <si>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</si>
  <si>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</si>
  <si>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</si>
  <si>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</si>
  <si>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</si>
  <si>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</si>
  <si>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</si>
  <si>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</si>
  <si>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</si>
  <si>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</si>
  <si>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</si>
  <si>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</si>
  <si>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</si>
  <si>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</si>
  <si>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</si>
  <si>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</si>
  <si>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</si>
  <si>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</si>
  <si>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</si>
  <si>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</si>
  <si>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</si>
  <si>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</si>
  <si>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</si>
  <si>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</si>
  <si>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</si>
  <si>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</si>
  <si>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</si>
  <si>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</si>
  <si>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</si>
  <si>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</si>
  <si>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</si>
  <si>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</si>
  <si>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</si>
  <si>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</si>
  <si>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</si>
  <si>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</si>
  <si>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</si>
  <si>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</si>
  <si>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</si>
  <si>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</si>
  <si>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</si>
  <si>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</si>
  <si>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</si>
  <si>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</si>
  <si>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</si>
  <si>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</si>
  <si>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</si>
  <si>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</si>
  <si>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</si>
  <si>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</si>
  <si>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</si>
  <si>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</si>
  <si>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</si>
  <si>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</si>
  <si>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</si>
  <si>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</si>
  <si>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</si>
  <si>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</si>
  <si>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</si>
  <si>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</si>
  <si>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</si>
  <si>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</si>
  <si>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</si>
  <si>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</si>
  <si>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</si>
  <si>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</si>
  <si>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</si>
  <si>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</si>
  <si>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</si>
  <si>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</si>
  <si>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</si>
  <si>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</si>
  <si>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</si>
  <si>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</si>
  <si>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</si>
  <si>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</si>
  <si>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</si>
  <si>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</si>
  <si>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</si>
  <si>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</si>
  <si>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</si>
  <si>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</si>
  <si>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</si>
  <si>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</si>
  <si>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</si>
  <si>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</si>
  <si>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</si>
  <si>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</si>
  <si>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</si>
  <si>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</si>
  <si>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</si>
  <si>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</si>
  <si>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</si>
  <si>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</si>
  <si>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</si>
  <si>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</si>
  <si>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</si>
  <si>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</si>
  <si>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</si>
  <si>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</si>
  <si>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</si>
  <si>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</si>
  <si>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</si>
  <si>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</si>
  <si>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</si>
  <si>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</si>
  <si>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</si>
  <si>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</si>
  <si>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</si>
  <si>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</si>
  <si>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</si>
  <si>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</si>
  <si>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</si>
  <si>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</si>
  <si>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</si>
  <si>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</si>
  <si>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</si>
  <si>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</si>
  <si>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</si>
  <si>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</si>
  <si>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</si>
  <si>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</si>
  <si>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</si>
  <si>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</si>
  <si>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</si>
  <si>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</si>
  <si>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</si>
  <si>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</si>
  <si>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</si>
  <si>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</si>
  <si>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</si>
  <si>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</si>
  <si>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</si>
  <si>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</si>
  <si>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</si>
  <si>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</si>
  <si>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</si>
  <si>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</si>
  <si>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</si>
  <si>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</si>
  <si>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</si>
  <si>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</si>
  <si>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</si>
  <si>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</si>
  <si>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</si>
  <si>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</si>
  <si>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</si>
  <si>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</si>
  <si>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</si>
  <si>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</si>
  <si>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</si>
  <si>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</si>
  <si>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</si>
  <si>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</si>
  <si>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</si>
  <si>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</si>
  <si>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</si>
  <si>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</si>
  <si>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</si>
  <si>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</si>
  <si>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</si>
  <si>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</si>
  <si>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</si>
  <si>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</si>
  <si>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</si>
  <si>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</si>
  <si>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</si>
  <si>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</si>
  <si>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</si>
  <si>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</si>
  <si>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</si>
  <si>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</si>
  <si>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</si>
  <si>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</si>
  <si>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</si>
  <si>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</si>
  <si>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</si>
  <si>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</si>
  <si>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</si>
  <si>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</si>
  <si>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</si>
  <si>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</si>
  <si>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</si>
  <si>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</si>
  <si>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</si>
  <si>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</si>
  <si>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</si>
  <si>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</si>
  <si>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</si>
  <si>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</si>
  <si>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</si>
  <si>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</si>
  <si>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</si>
  <si>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</si>
  <si>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</si>
  <si>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</si>
  <si>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</si>
  <si>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</si>
  <si>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</si>
  <si>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</si>
  <si>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</si>
  <si>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</si>
  <si>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</si>
  <si>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</si>
  <si>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</si>
  <si>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</si>
  <si>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</si>
  <si>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</si>
  <si>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</si>
  <si>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</si>
  <si>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</si>
  <si>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</si>
  <si>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</si>
  <si>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</si>
  <si>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</si>
  <si>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</si>
  <si>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</si>
  <si>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</si>
  <si>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</si>
  <si>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</si>
  <si>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</si>
  <si>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</si>
  <si>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</si>
  <si>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</si>
  <si>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</si>
  <si>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</si>
  <si>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</si>
  <si>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</si>
  <si>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</si>
  <si>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</si>
  <si>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</si>
  <si>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</si>
  <si>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</si>
  <si>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</si>
  <si>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</si>
  <si>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</si>
  <si>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</si>
  <si>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</si>
  <si>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</si>
  <si>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</si>
  <si>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</si>
  <si>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</si>
  <si>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</si>
  <si>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</si>
  <si>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</si>
  <si>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</si>
  <si>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</si>
  <si>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</si>
  <si>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</si>
  <si>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</si>
  <si>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</si>
  <si>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</si>
  <si>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</si>
  <si>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</si>
  <si>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</si>
  <si>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</si>
  <si>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</si>
  <si>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</si>
  <si>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</si>
  <si>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</si>
  <si>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</si>
  <si>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</si>
  <si>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</si>
  <si>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</si>
  <si>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</si>
  <si>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</si>
  <si>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</si>
  <si>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</si>
  <si>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</si>
  <si>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</si>
  <si>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</si>
  <si>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</si>
  <si>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</si>
  <si>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</si>
  <si>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</si>
  <si>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</si>
  <si>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</si>
  <si>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</si>
  <si>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</si>
  <si>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</si>
  <si>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</si>
  <si>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</si>
  <si>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</si>
  <si>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</si>
  <si>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</si>
  <si>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</si>
  <si>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</si>
  <si>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</si>
  <si>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</si>
  <si>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</si>
  <si>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</si>
  <si>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</si>
  <si>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</si>
  <si>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</si>
  <si>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</si>
  <si>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</si>
  <si>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</si>
  <si>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</si>
  <si>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</si>
  <si>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</si>
  <si>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</si>
  <si>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</si>
  <si>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</si>
  <si>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</si>
  <si>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</si>
  <si>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</si>
  <si>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</si>
  <si>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</si>
  <si>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</si>
  <si>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</si>
  <si>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</si>
  <si>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</si>
  <si>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</si>
  <si>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</si>
  <si>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</si>
  <si>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</si>
  <si>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</si>
  <si>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</si>
  <si>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</si>
  <si>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</si>
  <si>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</si>
  <si>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</si>
  <si>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</si>
  <si>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</si>
  <si>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</si>
  <si>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</si>
  <si>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</si>
  <si>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</si>
  <si>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</si>
  <si>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</si>
  <si>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</si>
  <si>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</si>
  <si>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</si>
  <si>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</si>
  <si>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</si>
  <si>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</si>
  <si>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</si>
  <si>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</si>
  <si>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</si>
  <si>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</si>
  <si>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</si>
  <si>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</si>
  <si>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</si>
  <si>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</si>
  <si>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</si>
  <si>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</si>
  <si>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</si>
  <si>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</si>
  <si>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</si>
  <si>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</si>
  <si>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</si>
  <si>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</si>
  <si>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</si>
  <si>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</si>
  <si>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</si>
  <si>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</si>
  <si>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</si>
  <si>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</si>
  <si>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</si>
  <si>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</si>
  <si>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</si>
  <si>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</si>
  <si>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</si>
  <si>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</si>
  <si>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</si>
  <si>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</si>
  <si>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</si>
  <si>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</si>
  <si>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</si>
  <si>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</si>
  <si>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</si>
  <si>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</si>
  <si>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</si>
  <si>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</si>
  <si>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</si>
  <si>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</si>
  <si>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</si>
  <si>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</si>
  <si>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</si>
  <si>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</si>
  <si>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</si>
  <si>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</si>
  <si>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</si>
  <si>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</si>
  <si>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</si>
  <si>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</si>
  <si>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</si>
  <si>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</si>
  <si>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</si>
  <si>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</si>
  <si>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</si>
  <si>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</si>
  <si>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</si>
  <si>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</si>
  <si>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</si>
  <si>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</si>
  <si>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</si>
  <si>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</si>
  <si>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</si>
  <si>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Construir y ejecutar un plan de acompañamiento para el fortalecimiento de los grupos de investigación</t>
  </si>
  <si>
    <t>Evaluar el plan de acompañamiento para el fortalecimiento de los grupos de investigación y de los investigadores.</t>
  </si>
  <si>
    <t>Informe de evaluación</t>
  </si>
  <si>
    <t>Informe de cierre académico administrativo construido</t>
  </si>
  <si>
    <t>Construir un informe de las acciones realizadas para el cierre del proyecto de Regalías articulado al museo de historia conforme a los parámetros definidos por el DNP, MINCIENCIAS.</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</si>
  <si>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</si>
  <si>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</si>
  <si>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</si>
  <si>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</si>
  <si>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</si>
  <si>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</si>
  <si>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</si>
  <si>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</si>
  <si>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</si>
  <si>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</si>
  <si>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</si>
  <si>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</si>
  <si>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</si>
  <si>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</si>
  <si>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</si>
  <si>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</si>
  <si>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Evaluar el total de las propuestas presentadas por los docentes en las convocatorias internas de investigación.</t>
  </si>
  <si>
    <t>Otorgar recursos económicos a los estudiantes de los semilleros para participar en eventos de socialización a nivel nacional y/o internacional.</t>
  </si>
  <si>
    <t>Propuestas evaluadas</t>
  </si>
  <si>
    <t>Cursos implementados</t>
  </si>
  <si>
    <t>Estudiantes que se les otorga recursos económicos.</t>
  </si>
  <si>
    <t>La evaluación al plan se realizará en el mes de diciembre</t>
  </si>
  <si>
    <t>Amparar económicamente los proyectos externos cofinanciados o acuerdos de cooperación formalizados.</t>
  </si>
  <si>
    <t>Proyectos externos amparados económicamente</t>
  </si>
  <si>
    <t>Apoyar económicamente los proyectos externos derivados del Convenio Interadministrativo con el SUE D.C</t>
  </si>
  <si>
    <t>Proyecto externo apoyado económicamente, derivado del Convenio Interadministrativo con el SUE D.C</t>
  </si>
  <si>
    <t>Amparar económicamente los escenarios de incidencia de los proyectos de investigación internos y externos. (Proyectos internos, semana de la investigación, membresía Redcolsi y Avanciencia, seminarios e implementación de la ética de la investigación)</t>
  </si>
  <si>
    <t>Escenarios internos y externos de incidencia amparados económicamente.</t>
  </si>
  <si>
    <t>Implementar cursos virtuales de profundización para los diferentes docentes investigadores que hacen parte de la Universidad Pedagógica Nacional con el fin de fomentar el apoyo a Grupos de Investigación.</t>
  </si>
  <si>
    <t>Apoyar económicamente a los estudiantes aprobados en la convocatoria de monitores de investigación en el semestre 2024-1</t>
  </si>
  <si>
    <t>Estudiantes apoyados económicamente para participar en monitorias de investigación 2024-1</t>
  </si>
  <si>
    <t>Apoyar económicamente a los estudiantes aprobados en la convocatoria de monitores de investigación en el semestre 2024-2</t>
  </si>
  <si>
    <t>Estudiantes apoyados económicamente para participar en monitorias de investigación 2024-2</t>
  </si>
  <si>
    <t>Proceso : Planeación Estratégica</t>
  </si>
  <si>
    <t>ejecución del plan de acompañamiento</t>
  </si>
  <si>
    <t>Primer trimestre: Realización de documento de términos de referencia de proceso de selección y designación de monitores de investigación 2024 - I. 
Términos de referencia Monitores de investigación 2024 I
Para los procesos se realizan las siguientes actividades: 
Publicación de términos de referencia 
Cargue y activación de disponibilidad del proceso de selección y designación de monitores de investigación en plataforma PRIME (cargue de proyectos, revistas y procesos de investigación, cargue de plazas y requisitos, cronograma y estructura general de la convocatoria).
Divulgación de información del proceso de selección y designación de monitores 
Seguimiento y acompañamiento a inscripción de monitores en plataforma PRIME
Descarga, organización y envío a SAR de matriz de inscritos 
Revisión de inscripciones de monitores de investigación 
Estructuración de base de datos:
Monitores de investigación 2024 I (314 inscripciones)
Revisión de cargue de información en plataforma PRIME
Descarga y revisión de documentos por estudiante inscrito
Elaboración de base de datos de elegibles y alistamiento y levantamiento de datos para entrevistas a monitores.
Acompañamiento y asesoría a maestros en proceso de entrevista en PRIME
Elaboración y publicación de listado de seleccionados (153)
Proceso de elaboración de resolución (acto administrativo que deja en firme nombramiento de monitores).
Segundo trimestre: 
Seguimiento a proceso de monitoria 
Generación de resoluciones GOOBI
Solicitud de Registros presupuestales
Levantamiento de información y elaboración de base de datos para pago DAVIPLATA (seguimiento y depuración de la información) 
Proceso de recepción de informes y avales para pago de monitoria 
Expedición de planillas de pago 
Organización de documentación para pago de incentivos (70 carpetas, 153 estudiantes,70 radicados) 
Remisión de correos para pago de incentivos 
Seguimiento a proceso de pago de incentivos</t>
  </si>
  <si>
    <t>Proyecto 42102 - Desarrollo de la Política de Investigación UN V09</t>
  </si>
  <si>
    <t xml:space="preserve">El 17 de mayo se realizó el envío de la matriz en las cuales se incluyeron los reportes de las metas que corresponden al proceso de investigación y que son transversales a todas las dependencias de la Universidad.   
Desde la Oficina de Control Interno se solicitó reporte de acciones para informe de plan anticorrupción. Ante esto, se reportaron algunas acciones y se realizó sesión de trabajo con control interno el 6 de septiembre, donde se aclaró que el CIUP no cuenta con riesgos de corrupción. </t>
  </si>
  <si>
    <t>La Subdirección de Gestión de Proyectos- CIUP no cuenta con riesgos de corrupción establecidos</t>
  </si>
  <si>
    <t>Primer trimestre: En este periodo reportado se interpuso una PQRSFD ante la Subdirección, la respuesta por parte de la SGP-CIUP se emitió en el marco de los tiempos normativos en fecha posterior al trimestre en mención.                                                                                                                                            Segundo trimestre: En este periodo reportado no se han interpuesto PQRSFD a la Subdirección.                                                                                                                                            Tercer  trimestre:  En este periodo reportado no se han interpuesto PQRSFD a la Subdirección</t>
  </si>
  <si>
    <t xml:space="preserve">Primer trimestre: La encuesta de satisfacción del usuario en la Subdirección se aplica finalizando el año. En este trimestre avanzo en la identificación de los aspectos a evaluar.                                                                                                                                                                                                                        Segundo trimestre: La encuesta de satisfacción del usuario en la Subdirección se aplica finalizando el año.                                                                                                                                   Tercer trimestre: La encuesta de satisfacción del usuario en la Subdirección se aplica finalizando el año.                        </t>
  </si>
  <si>
    <t>Primer trimestre: a 31 de marzo de 2024, la convocatoria de proyectos de investigación del SUE D.C., se encuentra en etapa de evaluación de los proyectos que serán financiados. Según el calendario de los términos de referencia, los proyectos seleccionados comenzarán a desarrollarse a partir de mayo del 2024. 
Segundo Trimestre: a 30 de junio de 2024, se concluyó la etapa de evaluación de las propuestas presentadas, por lo que se escogió los 5 proyecto a financiar, uno por cada institución, en el caso de la UPN, el proyecto a ejecutar será """"Efectos de un entrenamiento aeróbico vs uno de fuerza, volumen del hipocampo y la estructura osteomuscular, en un grupo de adultos mayores"".
Tercer trimestre: Para esta vigencia se realizaron reuniones con el equipo investigador para acordar los procesos sobre la ejecución de los rubros presupuestales y la firma del acta de inicio del proyecto, la fecha de inicio del proyecto es el 12 de agosto del 2024. A 30 de septiembre, se realizó el acompañamiento al grupo para la importación de un equipo necesario para el desarrollo del proyecto.</t>
  </si>
  <si>
    <t>Primer trimestre: Hasta el 30 de marzo 2024 en el marco del desarrollo de la convocatoria interna de investigación 2025,  la SGP-CIUP elaboro propuesta de términos de referencia la cual fue presentada ante la VGU. Esta propuesta fue socializada en los Comités de Gestión de la Investigación de las 5 Facultades, el Comité de Investigaciones del IPN y se presento en sesión del Comité de Investigaciones y Proyección Social quienes realizaron observaciones y aportes a la propuesta.  Se proyecta en la propuesta de términos de referencia que la etapa de evaluación de las propuestas de investigación se realice entre octubre y noviembre del 2024. 
Segundo trimestre: Los términos de referencia de la convocatoria interna de investigación 2025 fueron aprobados el 8 de abril de 2024. Conforme a los estipulado en el cronograma de la convocatoria la etapa de evaluación académica de las propuestas de investigación esta programa del 28 septiembre al 10 diciembre de 2024.
Tercer trimestre: Los términos de referencia de la convocatoria interna de investigación 2025 fueron aprobados el 8 de abril de 2024. Conforme a los estipulado en el cronograma de la convocatoria en la adenda No. 02, la etapa de evaluación académica de las propuestas de investigación esta programa del 12 octubre al 10 diciembre de 2024.</t>
  </si>
  <si>
    <t>Primer trimestre: Se realizó el trámite para pago de la membresía para participar en la Red Colombia de Semilleros de investigación 2024 y se asesoró semillero de investigación en relación a posible participación de semillerista en evento nacional.
Segundo trimestre: A la fecha del corte se realizó la participación de tres (3) estudiantes en III CONGRESO INTERNACIONAL DE EDUCACIÓN AMBIENTAL COMUNITARIA CIEAC- 2024. Universidad de Córdoba – Montería (se da apoyo económico a los estudiantes para su participación). 
Se realizó el acompañamiento y seguimiento a la postulación de 25 ponentes al II ENCUENTRO TRANSLOCAL LATINOAMERICANO DE SEMILLEROS DE INVESTIGACIÓN, en espera de resultado de admitidos.
Se realizó el acompañamiento y seguimiento a la postulación de 25 ponentes (16 propuestas, 12 semilleros) al Encuentro Regional de Semilleros de Investigación de la Red Colombiana de Semilleros de Investigación - RedCOLSI 2024, Nodo Bogotá Cundinamarca, en espera de resultado de admitidos.
Tercer trimestre: Se realizó seguimiento a resultados para partición en el II ENCUENTRO TRANSLOCAL LATINOAMERICANO DE SEMILLEROS DE INVESTIGACIÓN, fueron admitidos siete (7) ponentes con  cinco (5) ponencias de cinco (5) semilleros . Se realiza proceso para apoyo económico a los ponentes y se gestiona transporte institucional (fecha del evento 05 de noviembre).
Para el “Encuentro Regional de Semilleros de Investigación de la Red Colombiana de Semilleros de Investigación - RedCOLSI 2024”, Nodo Bogotá Cundinamarca Se realizó el acompañamiento y seguimiento a los resultados y fueron admitidos para participar veinticinco (25) ponentes con dieciséis (16) propuestas de doce (12) semilleros, se realizó el apoyo logístico y acompañamiento institucional para la participación en el evento; se gestiona apoyo económico para los ponentes y se realizó el pago de inscripción al evento. Como resultado de la representación de estos semilleros y conforme a los puntajes fueron aprobados para el Encuentro Nacional de Semilleros de Investigación 2024 – ENISI – Red Colombiana de Semilleros de Investigación, trece (13) ponentes con nueve (9) propuestas de nueve (9) semilleros. Dentro de las propuestas aprobadas para ENISI 2024 se obtuvo un (1) reconocimiento meritorio. Para la participación en ENISI 2024 se realizó gestión de apoyo económico institucional para cada ponente y pago de la inscripción al evento. En proceso para la participación. 
A la fecha del corte se realizó el apoyo para la participación como ponentes de dos (2) estudiantes semilleristas en el “VI CONGRESO INTERCULTURAL INTERCULTURALIDADES Y EDUCACIÓN EN AMÉRICA LATINA DIÁLOGOS, TENSIONES Y ALTERNATIVAS”; se realizó el apoyo para la participación como ponente de una (1) semillerista en la “VI CONFERENCIA DE AVES RAPACES NEOTROPICALES”; tres (3) semilleristas ponentes en el “4to CONGRESO NACIONAL Y 1er INTERNACIONAL DE SEMILLEROS DE INVESTIGACIÓN Y EMPRENDIMIENTO CONASIE 2024”, un (1) semillerista ponente en el “Seminario Nacional de Ciencias y Tecnologías del Mar (SENALMAR) 2024”, UN (1) semillerista como tallerista en EXPORECREACIÓN 2024.
Actualmente la SGP-CIUP se encuentra gestionado apoyo económico para la participación de un (1) semillerista como ponente en el “XII congreso colombiano de Botánica”.</t>
  </si>
  <si>
    <t>Primer trimestre: 
Realización de documento de términos de referencia de proceso de selección y designación de monitores de investigación 2024 - I. 
Términos de referencia Monitores de investigación 2024 I
Para los procesos se realizan las siguientes actividades: 
Publicación de términos de referencia 
Cargue y activación de disponibilidad del proceso de selección y designación de monitores de investigación en plataforma PRIME (cargue de proyectos, revistas y procesos de investigación, cargue de plazas y requisitos, cronograma y estructura general de la convocatoria).
Divulgación de información del proceso de selección y designación de monitores 
Seguimiento y acompañamiento a inscripción de monitores en plataforma PRIME
Descarga, organización y envío a SAR de matriz de inscritos 
Revisión de inscripciones de monitores de investigación 
Estructuración de base de datos:
Monitores de investigación 2024 I (314 inscripciones)
Revisión de cargue de información en plataforma PRIME
Descarga y revisión de documentos por estudiante inscrito
Elaboración de base de datos de elegibles y alistamiento y levantamiento de datos para entrevistas a monitores.
Acompañamiento y asesoría a maestros en proceso de entrevista en PRIME
Elaboración y publicación de listado de seleccionados (153)
Proceso de elaboración de resolución (acto administrativo que deja en firme nombramiento de monitores).
Segundo trimestre: 
Seguimiento a proceso de monitoria 
Generación de resoluciones GOOBI
Solicitud de Registros presupuestales
Levantamiento de información y elaboración de base de datos para pago DAVIPLATA (seguimiento y depuración de la información) 
Proceso de recepción de informes y avales para pago de monitoria 
Expedición de planillas de pago 
Organización de documentación para pago de incentivos (70 carpetas, 153 estudiantes,70 radicados) 
Remisión de correos para pago de incentivos 
Seguimiento a proceso de pago de incentivos
||
Tercer trimestre: 
Realización de documento de términos de referencia de proceso de selección y designación de monitores de investigación 2024 – II -proceso de aprobación, firmas y publicación. 
Para el proceso se realizan las siguientes actividades: 
Publicación de términos de referencia y divulgación
Cargue y activación de disponibilidad para inscripción del proceso de selección y designación de monitores de investigación en plataforma PRIME (cargue de proyectos, revistas, museos observatorios y procesos de investigación, cargue de plazas y requisitos, cronograma y estructura general de la convocatoria).
Divulgación de información del proceso de selección y designación de monitores 
Realización de tutorial para aplicar proceso de selección y designación de monitores
Seguimiento y acompañamiento a inscripción de monitores en plataforma PRIME
Descarga, organización y envío a Subdirección de Admisiones y Registro de matriz de inscritos 
Revisión de inscripciones de monitores de investigación 
Estructuración de base de datos:
Monitores de investigación 2024 II (304 inscripciones)
Revisión de cargue de información en plataforma PRIME
Descarga y revisión de documentos por inscripción
Elaboración de base de datos de elegibles y alistamiento y levantamiento de datos para entrevistas a monitores.
Remisión a maestros(as) líderes de proyectos, coordinadores(as) de revistas, museos, observatorio o espacios de investigación de información de elegibles entrevistas a monitores 
Publicación de listado de elegibles y entrevistas a monitores
Tutorial para maestros(as) para realizar entrevistas 
Acompañamiento y asesoría a maestros en proceso de entrevista en PRIME
Elaboración y publicación de listado de seleccionados (168)
Proceso de elaboración de resolución (acto administrativo que deja en firme nombramiento de monitores). 0111 del 19 de septiembre de 2024 y 
0110 del 19 de septiembre de 2024</t>
  </si>
  <si>
    <t xml:space="preserve">Primer trimestre: a 31 de marzo de 2024, se construyó el plan de acompañamiento para el fortalecimiento de los grupos de investigación, también se ha puesto en marcha su desarrollo, particularmente con las jornadas de acompañamiento personalizado y el curso de Estadística para la investigación
Segundo trimestre: a 30 de junio de 2024, se ha dado continuidad al plan de acompañamiento para el fortalecimiento de los grupos de investigación. En total, se han realizado 27 reuniones personalizadas. Por parte del curso en Estadística para la investigación, se concluyeron los módulos del mismo y está en fase de elaboración de las certificaciones. 
Tercer trimestre: de julio a septiembre, se tuvo que elaborar e implementar una ruta de acompañamiento concreto para la Convocatoria de Medición de grupos de MINCIENCIAS, que se aperturó del 18 de julio al 06 de diciembre de 2024, esta ruta tiene como ejes principales la expedición de certificaciones de libros, capítulos de libros, proyectos de investigación y semilleros; también tuvo un componente de elaboración de microcápsulas en vídeo para subir los productos a Clac, capacitaciones virtuales en CvLAC y reuniones personalizadas con los grupos de investigación que se van a presentar a la convocatoria.
En total, adicional a los encuentros programados en la ruta de acompañamiento de la Convocatoria de Medición de grupos, se han realizado 31 reuniones personalizadas, solicitadas por los grupos de investigación d e la UPN. 
En el marco de la ruta de acompañamiento ya se han realizado sesiones uno a uno con 50 grupos para presentarse a la medición, así como la atención a casos especiales con problemas técnicos. Así mismo, se cuenta con la solicitud de 40 avales de grupos para realizar en Institulac. </t>
  </si>
  <si>
    <t xml:space="preserve">Primer trimestre: A 31 de marzo se recibió por parte de los profesores del proyecto de investigación MIN-SGR-UPN-22 el informe de cierre académico y se están adelantando acciones desde el aplicativo Gesproy para realizar el cierre del proyecto. Así mismo, se están haciendo las liquidaciones de los contratos de 2022  y 2023  mediante el FOR-019-GCT con el fin de dejar soporte en el aplicativo. 
Segundo trimestre: En el segundo trimestre de 2024 se terminaron de liquidar y cargar en la plataforma de Gesproy las actas de liquidación de los contratos suscritos en el marco del proyecto MIN-SGR-UPN-22, se realizó la liberación del saldo sin ejecutar y se recibió por parte de la coordinadora del proyecto el informe final con los enlaces de los productos correspondientes.                                                                                                                 Tercer trimestre: Se expidió la resolución 0931 del 23 de septiembre de 2024 ""Por medio de la cual se hace el cierre del Proyecto de Inversión BPIN No.2021000100070 denominado Fortalecimiento del Museo de Historia Natural-UPN a través de la virtualización de estrategias educativas y la formación en CTeI para la protección de la diversidad biocultural urbana y rural de Bogotá D.C. Bogotá"" Así mismo se realizó el cargue de esta a la plataforma de Gesproy y finalizando así con la ejecución financiera técnica y administrativa del proyecto. </t>
  </si>
  <si>
    <t>Primer trimestre: A 31 de marzo de 2024, se realizó el Proceso de Gestión Documental en el FOR-GDO-010 de proyectos internos de investigación del 2009. 
De 2010 hasta el 2019 el inventario lo realizó el Grupo de Trabajo contratado por archivo y correspondencia para el apoyo de archivo de la Subdirección de Gestión de Proyectos.
En los próximos meses se realizará el inventario de los documentos de la vigencia 2020 a la 2024 en el FOR-GDO-010.
Segundo trimestre: Se realizó el inventario FOR-GDO-010 (Formato Único de Inventario Documental) en el enlace enviado por el Grupo de Gestión Documental el día 22 de febrero de 2024, actualización correspondiente a los años 2009 y 2020-2024.
De acuerdo con el cronograma de transferencia, se avanza con el inventario de eliminación, que está en espera de la firma de la Subdirectora para proceder con la transferencia y continuar con el proceso de traslado. Además, estamos coordinando las fechas para la revisión del archivo de conservación por parte del equipo de Gestión Documental, programadas para el mes de julio.
Tercer trimestre: Se solicitó revisión del FOR-GDO-010 el 17 de junio, quedando programada para el 15 y 18 de julio, reprogramada el 27 de agosto, por el Grupo Interno de Trabajo de Gestión Documental para el 03 de septiembre, y, posteriormente reprogramada para el 09 de septiembre. De acuerdo con el cronograma anual de transferencias documentales, se debe programar revisión documental para la vigencia 2025. 
El 10 de septiembre se remitieron los formatos de transferencia de los años 2013,2015,2016 y 2017, así mismo el formato de eliminación del año 2013 y 2014, con la firma correspondiente de la Subdirectora de Gestión de Proyectos.</t>
  </si>
  <si>
    <t>Primer trimestre: a 31 de marzo de 2024, la convocatoria de proyectos de investigación cofinanciados, resultó en la firma del convenio entre la Universidad Pablo de Olavide de Sevilla, España y la Universidad Pedagógica Nacional para el desarrollo del proyecto  “El derecho a la educación universitaria por los grupos en condiciones más vulnerables - EDUDER”
Segundo trimestre: a 30 de junio de 2024, se formalizó el inicio del proyecto externo cofinanciado “El problema de la formación: actualización de un concepto fundamental en la educación y su despliegue en la enseñanza de la filosofía.” MIN-UPN-937-24 mediante la firma del contrato 482 de 2023.
Tercer trimestre: A 30 de septiembre de 2024, se continua con el acompañamiento a la ejecución presupuestal de los proyectos externos cofinanciado suscritos durante los 2 primeros trimestres de año. 
También, se tramitó todo el apoyo para tres propuestas de investigación en el marco de la convocatoria de proyectos del DIE, donde tres proyectos de investigación contarán con la participación de los profesores de la UPN                                                                                Adicionalmente se están ejecutando tres proyectos interinstitucionales con recursos de funcionamiento en horas de investigación, los cuales se realizan en conjunto con instituciones de educación superior del país, con la Universidad Distrital Francisco José de Caldas con código UD-UPN_FED-22, con la Universidad Santo Tomás, con código US-USTA-UPN-2023  y con la Corporación Juego y Niñez  ""Caracterización de las ludotecas ubicadas en regiones focalizadas del territorio colombiano"" con código CJYN - UPN - 2024.
También, se tramitó todo el apoyo para tres propuestas de investigación en el marco de la convocatoria de proyectos del DIE, donde tres proyectos de investigación contarán con la participación de los profesores de la UPN</t>
  </si>
  <si>
    <t xml:space="preserve">Primer trimestre: Se concretan en este primer semestre 3 proyectos externos, 2 de carácter interinstitucional y 1 cofinanciado, igualmente con un escenario de incidencia por cada uno.
Se solicitó ante la Subdirección Financiera la creación de los centros de costos de los 48 proyectos de investigación. 
Se realizaron dos reuniones de socialización de rubros presupuestales el día 16 de febrero de 2024 una en la jornada mañana y otra en la jornada tarde en el Centro de Lenguas. En esta reunión se dieron los parámetros y explicación de como solicitar recursos para cada uno de los rubros de los proyectos y parámetros para el cambio de equipos, formación en investigación, informe de avance e informe final.
Se realizó el cargue de las 48 actas de inicio a Goobi como Contratos comerciales-convenios. A los proyectos que cuentan con presupuesto en los rubros de Materiales de oficina, Compra de equipos y Material Bibliográfico se les envió el formato respectivo de solicitud, con el fin de que lo diligenciaran y  radicaran en las fechas de plazo establecidas.
Se han atendido las diferentes solicitudes de asesoría realizadas por los Investigadores principales de los proyectos en relación con la ejecución presupuestal.
A la fecha se encuentra actualizada la matriz de ejecución presupuestal de proyectos internos en relación a los recursos asignados, recursos ejecutados y recursos disponibles.
Se han atendido solicitudes de contratación de personal y cartas de invitación.
Se han solicitados los CDP para amparar las monitorias de investigación del semestre 2024-1.
Segundo trimestre: En el segundo semestre de 2024 se concreto un nuevo proyecto externo cofinanciado con MinCiencias MIN-UPN-937-24 El problema de la formación: actualización de un concepto fundamental en la educación y su despliegue en la enseñanza de la filosofía, es por esta razón que se considera que incide en un escenario de Educación Superior
En el segundo trimestre del año, la ejecución presupuestal de los proyectos de investigación  está en un 42%. Se han realizado reuniones de seguimiento con los proyectos de investigación para aclarar dudas acerca de la ejecución de los rubros asignados, como es el proceso para solicitar cada recurso disponible y de esta manera incentivar a los docentes de los proyectos interno a ejecutar el presupuesto asignado. Se realizó la compra de materiales de oficina para 16 proyectos internos, los cuales ya fueron entregados en su totalidad. Se han atendido solicitudes de contratación de personal, cartas de invitación, salidas de campo, socializaciones a nivel nacional e internacional, compra de equipos de laboratorio, material bibliográfico, fotocopias y transporte urbano.
A la fecha se encuentra actualizada la matriz de ejecución presupuestal de proyectos internos en relación a los recursos asignados, recursos ejecutados y recursos disponibles.
Tercer trimestre: A 30 de septiembre de 2024, se continua con el acompañamiento a la ejecución de los proyectos externos cofinanciado suscritos durante los 2 primeros trimestres de año, los cuales están vinculados con los escenarios de educación superior. en este periodo la ejecución de los proyectos internos de investigación aumento al 84%, se han atendido todas las solicitudes en cuanto a los rubros presupuestales para cada proyecto y se encuentra actualizada la información en la matriz de ejecución presupuestal. Se han apoyado económicamente a 11 proyectos de investigación para que participen en diferentes escenarios de socialización. Se ha apoyado la participación de estudiantes en 10 escenarios de incidencia externa. </t>
  </si>
  <si>
    <t>Primer trimestre: a 30 de marzo de 2024, se escogió el curso Estadística para la Investigación, con el fin de fortalecer las capacidades investigativas de los grupos de investigación. Se realizó el contrato con Avanciencia, entidad que realiza el curso, así como la selección de los participantes. Toda la información del curso se ha hecho pública a la comunidad universitaria a partir de las notas comunicantes.
Segundo Trimestre: a 30 de junio de 2024, se concluyeron los módulos virtuales del curso y los integrantes entregaron el trabajo final. También re recolectó información de los asistentes para evaluar el curso. Para finalizar, se está en proceso la fase de elaboración de las certificaciones. En el curso están participando 35 profesores, de los cuales 13 son de la Facultad de Ciencia y Tecnología, 8 de la Facultad de Educación, 6 de Educación Física, 4 de Humanidades, 3 de Bellas Artes y un profesor del IPN.
En el mes de julio se terminará el curso y se expedirán las correspondientes certificaciones de los profesores que cumplan los requisitos de la certificación.
Tercer trimestre: El 25 de julio se remitió por parte de avanciencias los certificados correspondientes del curso, los cuales fueron revisados por parte de la SGP - CIUP y remitidos a los participantes. Por ende y cumplido todos los compromisos, fue realizado el pago a Avanciencias. 
También, se proyectó la  realización de los siguientes cursos de apoyo para el último trimestre del año
Temáticas, fechas y horarios:
✓ Derechos de autor 
Octubre 04 - 2:00 a 3:30
✓ Gestores bibliográficos
Octubre 17 9:30am a 11:00am
✓ La escritura en la investigación - Investigadores Bases de datos II
08 noviembre 14:00 – 15:30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</si>
</sst>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23" fillId="0" borderId="1" xfId="0" applyNumberFormat="1" applyFont="1" applyFill="1" applyBorder="1" applyAlignment="1" applyProtection="1">
      <alignment vertical="center" wrapText="1"/>
    </xf>
    <xf numFmtId="0" fontId="23" fillId="0" borderId="1" xfId="0" applyFont="1" applyFill="1" applyBorder="1" applyAlignment="1" applyProtection="1">
      <alignment vertical="center" wrapText="1"/>
    </xf>
    <xf numFmtId="0" fontId="3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 fontId="20" fillId="0" borderId="1" xfId="1"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64" fontId="17"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9">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59</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60</v>
      </c>
      <c r="I4" s="108"/>
      <c r="J4" s="108"/>
      <c r="K4" s="108"/>
      <c r="L4" s="108"/>
      <c r="M4" s="109"/>
      <c r="N4" s="101" t="s">
        <v>61</v>
      </c>
      <c r="O4" s="102"/>
      <c r="P4" s="102"/>
      <c r="Q4" s="102"/>
      <c r="R4" s="102"/>
    </row>
    <row r="5" spans="1:18" ht="36.75" customHeight="1" x14ac:dyDescent="0.25">
      <c r="A5" s="11"/>
      <c r="B5" s="104" t="s">
        <v>71</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3" t="s">
        <v>73</v>
      </c>
      <c r="I7" s="104"/>
      <c r="J7" s="104"/>
      <c r="K7" s="104"/>
      <c r="L7" s="104"/>
      <c r="M7" s="110"/>
      <c r="N7" s="103" t="s">
        <v>66</v>
      </c>
      <c r="O7" s="104"/>
      <c r="P7" s="104"/>
      <c r="Q7" s="104"/>
      <c r="R7" s="10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3" t="s">
        <v>244</v>
      </c>
      <c r="I9" s="94"/>
      <c r="J9" s="94"/>
      <c r="K9" s="94"/>
      <c r="L9" s="94"/>
      <c r="M9" s="95"/>
      <c r="N9" s="93" t="s">
        <v>245</v>
      </c>
      <c r="O9" s="94"/>
      <c r="P9" s="94"/>
      <c r="Q9" s="94"/>
      <c r="R9" s="94"/>
    </row>
    <row r="10" spans="1:18" ht="126" customHeight="1" x14ac:dyDescent="0.25">
      <c r="A10" s="11"/>
      <c r="B10" s="105" t="s">
        <v>45</v>
      </c>
      <c r="C10" s="113" t="s">
        <v>56</v>
      </c>
      <c r="D10" s="24" t="s">
        <v>48</v>
      </c>
      <c r="E10" s="3" t="s">
        <v>47</v>
      </c>
      <c r="F10" s="5" t="s">
        <v>65</v>
      </c>
      <c r="G10" s="29"/>
      <c r="H10" s="93"/>
      <c r="I10" s="94"/>
      <c r="J10" s="94"/>
      <c r="K10" s="94"/>
      <c r="L10" s="94"/>
      <c r="M10" s="95"/>
      <c r="N10" s="93"/>
      <c r="O10" s="94"/>
      <c r="P10" s="94"/>
      <c r="Q10" s="94"/>
      <c r="R10" s="94"/>
    </row>
    <row r="11" spans="1:18" ht="48" customHeight="1" x14ac:dyDescent="0.25">
      <c r="A11" s="11"/>
      <c r="B11" s="105"/>
      <c r="C11" s="113"/>
      <c r="D11" s="24" t="s">
        <v>49</v>
      </c>
      <c r="E11" s="3" t="s">
        <v>50</v>
      </c>
      <c r="F11" s="5" t="s">
        <v>65</v>
      </c>
      <c r="G11" s="29"/>
      <c r="H11" s="93"/>
      <c r="I11" s="94"/>
      <c r="J11" s="94"/>
      <c r="K11" s="94"/>
      <c r="L11" s="94"/>
      <c r="M11" s="95"/>
      <c r="N11" s="93"/>
      <c r="O11" s="94"/>
      <c r="P11" s="94"/>
      <c r="Q11" s="94"/>
      <c r="R11" s="94"/>
    </row>
    <row r="12" spans="1:18" ht="167.25" customHeight="1" x14ac:dyDescent="0.25">
      <c r="A12" s="11"/>
      <c r="B12" s="105"/>
      <c r="C12" s="113"/>
      <c r="D12" s="24" t="s">
        <v>51</v>
      </c>
      <c r="E12" s="3" t="s">
        <v>77</v>
      </c>
      <c r="F12" s="5" t="s">
        <v>65</v>
      </c>
      <c r="G12" s="29"/>
      <c r="H12" s="93"/>
      <c r="I12" s="94"/>
      <c r="J12" s="94"/>
      <c r="K12" s="94"/>
      <c r="L12" s="94"/>
      <c r="M12" s="95"/>
      <c r="N12" s="93"/>
      <c r="O12" s="94"/>
      <c r="P12" s="94"/>
      <c r="Q12" s="94"/>
      <c r="R12" s="94"/>
    </row>
    <row r="13" spans="1:18" ht="147" customHeight="1" x14ac:dyDescent="0.25">
      <c r="A13" s="11"/>
      <c r="B13" s="105"/>
      <c r="C13" s="113"/>
      <c r="D13" s="24" t="s">
        <v>52</v>
      </c>
      <c r="E13" s="3" t="s">
        <v>53</v>
      </c>
      <c r="F13" s="5" t="s">
        <v>65</v>
      </c>
      <c r="G13" s="29"/>
      <c r="H13" s="93"/>
      <c r="I13" s="94"/>
      <c r="J13" s="94"/>
      <c r="K13" s="94"/>
      <c r="L13" s="94"/>
      <c r="M13" s="95"/>
      <c r="N13" s="93"/>
      <c r="O13" s="94"/>
      <c r="P13" s="94"/>
      <c r="Q13" s="94"/>
      <c r="R13" s="94"/>
    </row>
    <row r="14" spans="1:18" ht="153.75" customHeight="1" x14ac:dyDescent="0.25">
      <c r="A14" s="11"/>
      <c r="B14" s="105"/>
      <c r="C14" s="113"/>
      <c r="D14" s="24" t="s">
        <v>54</v>
      </c>
      <c r="E14" s="3" t="s">
        <v>55</v>
      </c>
      <c r="F14" s="5" t="s">
        <v>65</v>
      </c>
      <c r="G14" s="29"/>
      <c r="H14" s="93"/>
      <c r="I14" s="94"/>
      <c r="J14" s="94"/>
      <c r="K14" s="94"/>
      <c r="L14" s="94"/>
      <c r="M14" s="95"/>
      <c r="N14" s="93"/>
      <c r="O14" s="94"/>
      <c r="P14" s="94"/>
      <c r="Q14" s="94"/>
      <c r="R14" s="94"/>
    </row>
    <row r="15" spans="1:18" ht="27" customHeight="1" x14ac:dyDescent="0.25">
      <c r="A15" s="11"/>
      <c r="B15" s="105"/>
      <c r="C15" s="113"/>
      <c r="D15" s="24" t="s">
        <v>70</v>
      </c>
      <c r="E15" s="3" t="s">
        <v>65</v>
      </c>
      <c r="F15" s="5" t="s">
        <v>65</v>
      </c>
      <c r="G15" s="29"/>
      <c r="H15" s="93"/>
      <c r="I15" s="94"/>
      <c r="J15" s="94"/>
      <c r="K15" s="94"/>
      <c r="L15" s="94"/>
      <c r="M15" s="95"/>
      <c r="N15" s="93"/>
      <c r="O15" s="94"/>
      <c r="P15" s="94"/>
      <c r="Q15" s="94"/>
      <c r="R15" s="94"/>
    </row>
    <row r="16" spans="1:18" ht="19.5" customHeight="1" x14ac:dyDescent="0.25">
      <c r="A16" s="11"/>
      <c r="B16" s="105"/>
      <c r="C16" s="44" t="s">
        <v>67</v>
      </c>
      <c r="D16" s="43" t="s">
        <v>65</v>
      </c>
      <c r="E16" s="3" t="s">
        <v>65</v>
      </c>
      <c r="F16" s="5" t="s">
        <v>65</v>
      </c>
      <c r="G16" s="29"/>
      <c r="H16" s="93"/>
      <c r="I16" s="94"/>
      <c r="J16" s="94"/>
      <c r="K16" s="94"/>
      <c r="L16" s="94"/>
      <c r="M16" s="95"/>
      <c r="N16" s="93"/>
      <c r="O16" s="94"/>
      <c r="P16" s="94"/>
      <c r="Q16" s="94"/>
      <c r="R16" s="94"/>
    </row>
    <row r="17" spans="1:18" ht="95.25" customHeight="1" thickBot="1" x14ac:dyDescent="0.3">
      <c r="A17" s="31"/>
      <c r="B17" s="106"/>
      <c r="C17" s="22" t="s">
        <v>57</v>
      </c>
      <c r="D17" s="25" t="s">
        <v>58</v>
      </c>
      <c r="E17" s="45" t="s">
        <v>65</v>
      </c>
      <c r="F17" s="46" t="s">
        <v>65</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6"/>
  <sheetViews>
    <sheetView showGridLines="0" tabSelected="1" view="pageBreakPreview" topLeftCell="G23" zoomScaleNormal="100" zoomScaleSheetLayoutView="100" workbookViewId="0">
      <selection activeCell="K23" sqref="K23"/>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25.57031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8" style="84" customWidth="1"/>
    <col min="18" max="18" width="16.28515625" style="85" customWidth="1"/>
    <col min="19" max="19" width="31.140625" style="84"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35" t="s">
        <v>246</v>
      </c>
      <c r="P1" s="136"/>
      <c r="Q1" s="136"/>
      <c r="R1" s="136"/>
      <c r="S1" s="137"/>
    </row>
    <row r="2" spans="1:19" ht="28.5" customHeight="1" x14ac:dyDescent="0.25">
      <c r="A2" s="127"/>
      <c r="B2" s="127"/>
      <c r="C2" s="127"/>
      <c r="D2" s="115" t="s">
        <v>32</v>
      </c>
      <c r="E2" s="116"/>
      <c r="F2" s="116"/>
      <c r="G2" s="116"/>
      <c r="H2" s="116"/>
      <c r="I2" s="116"/>
      <c r="J2" s="116"/>
      <c r="K2" s="116"/>
      <c r="L2" s="116"/>
      <c r="M2" s="116"/>
      <c r="N2" s="117"/>
      <c r="O2" s="135" t="s">
        <v>369</v>
      </c>
      <c r="P2" s="136"/>
      <c r="Q2" s="136"/>
      <c r="R2" s="136"/>
      <c r="S2" s="137"/>
    </row>
    <row r="3" spans="1:19" ht="22.5" customHeight="1" x14ac:dyDescent="0.25">
      <c r="A3" s="127"/>
      <c r="B3" s="127"/>
      <c r="C3" s="127"/>
      <c r="D3" s="118"/>
      <c r="E3" s="119"/>
      <c r="F3" s="119"/>
      <c r="G3" s="119"/>
      <c r="H3" s="119"/>
      <c r="I3" s="119"/>
      <c r="J3" s="119"/>
      <c r="K3" s="119"/>
      <c r="L3" s="119"/>
      <c r="M3" s="119"/>
      <c r="N3" s="120"/>
      <c r="O3" s="135" t="s">
        <v>370</v>
      </c>
      <c r="P3" s="136"/>
      <c r="Q3" s="136"/>
      <c r="R3" s="136"/>
      <c r="S3" s="137"/>
    </row>
    <row r="4" spans="1:19" ht="24" customHeight="1" x14ac:dyDescent="0.25">
      <c r="A4" s="123" t="s">
        <v>726</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4" t="s">
        <v>257</v>
      </c>
      <c r="B6" s="122" t="s">
        <v>5</v>
      </c>
      <c r="C6" s="122"/>
      <c r="D6" s="122"/>
      <c r="E6" s="122"/>
      <c r="F6" s="122"/>
      <c r="G6" s="138" t="s">
        <v>60</v>
      </c>
      <c r="H6" s="138"/>
      <c r="I6" s="138"/>
      <c r="J6" s="138"/>
      <c r="K6" s="138"/>
      <c r="L6" s="138"/>
      <c r="M6" s="138"/>
      <c r="N6" s="138"/>
      <c r="O6" s="132" t="s">
        <v>61</v>
      </c>
      <c r="P6" s="133"/>
      <c r="Q6" s="133"/>
      <c r="R6" s="133"/>
      <c r="S6" s="134"/>
    </row>
    <row r="7" spans="1:19" s="2" customFormat="1" ht="25.5" customHeight="1" x14ac:dyDescent="0.25">
      <c r="A7" s="114"/>
      <c r="B7" s="124" t="s">
        <v>0</v>
      </c>
      <c r="C7" s="124" t="s">
        <v>1</v>
      </c>
      <c r="D7" s="124" t="s">
        <v>2</v>
      </c>
      <c r="E7" s="128" t="s">
        <v>69</v>
      </c>
      <c r="F7" s="128" t="s">
        <v>368</v>
      </c>
      <c r="G7" s="121" t="s">
        <v>367</v>
      </c>
      <c r="H7" s="121" t="s">
        <v>247</v>
      </c>
      <c r="I7" s="121" t="s">
        <v>248</v>
      </c>
      <c r="J7" s="121" t="s">
        <v>33</v>
      </c>
      <c r="K7" s="121"/>
      <c r="L7" s="121" t="s">
        <v>254</v>
      </c>
      <c r="M7" s="121" t="s">
        <v>366</v>
      </c>
      <c r="N7" s="121" t="s">
        <v>34</v>
      </c>
      <c r="O7" s="125" t="s">
        <v>249</v>
      </c>
      <c r="P7" s="125" t="s">
        <v>250</v>
      </c>
      <c r="Q7" s="125" t="s">
        <v>6</v>
      </c>
      <c r="R7" s="126" t="s">
        <v>686</v>
      </c>
      <c r="S7" s="125" t="s">
        <v>62</v>
      </c>
    </row>
    <row r="8" spans="1:19" ht="22.5" customHeight="1" x14ac:dyDescent="0.25">
      <c r="A8" s="114"/>
      <c r="B8" s="124"/>
      <c r="C8" s="124"/>
      <c r="D8" s="124"/>
      <c r="E8" s="128"/>
      <c r="F8" s="128"/>
      <c r="G8" s="121"/>
      <c r="H8" s="121"/>
      <c r="I8" s="121"/>
      <c r="J8" s="60" t="s">
        <v>3</v>
      </c>
      <c r="K8" s="60" t="s">
        <v>4</v>
      </c>
      <c r="L8" s="121"/>
      <c r="M8" s="121"/>
      <c r="N8" s="121"/>
      <c r="O8" s="125"/>
      <c r="P8" s="125"/>
      <c r="Q8" s="125"/>
      <c r="R8" s="126"/>
      <c r="S8" s="125"/>
    </row>
    <row r="9" spans="1:19" s="48" customFormat="1" ht="409.5" x14ac:dyDescent="0.25">
      <c r="A9" s="72" t="s">
        <v>323</v>
      </c>
      <c r="B9" s="72" t="s">
        <v>30</v>
      </c>
      <c r="C9" s="72" t="s">
        <v>266</v>
      </c>
      <c r="D9" s="72" t="s">
        <v>328</v>
      </c>
      <c r="E9" s="72" t="s">
        <v>349</v>
      </c>
      <c r="F9" s="72" t="s">
        <v>605</v>
      </c>
      <c r="G9" s="72" t="s">
        <v>688</v>
      </c>
      <c r="H9" s="89">
        <v>1</v>
      </c>
      <c r="I9" s="90" t="s">
        <v>727</v>
      </c>
      <c r="J9" s="91">
        <v>45306</v>
      </c>
      <c r="K9" s="92">
        <v>45639</v>
      </c>
      <c r="L9" s="91" t="s">
        <v>255</v>
      </c>
      <c r="M9" s="72" t="s">
        <v>8</v>
      </c>
      <c r="N9" s="88" t="s">
        <v>687</v>
      </c>
      <c r="O9" s="56">
        <v>1</v>
      </c>
      <c r="P9" s="58">
        <f t="shared" ref="P9:P11" si="0">IF((O9/H9)&gt;100%,100%,(O9/H9))</f>
        <v>1</v>
      </c>
      <c r="Q9" s="55" t="s">
        <v>738</v>
      </c>
      <c r="R9" s="57" t="s">
        <v>338</v>
      </c>
      <c r="S9" s="55" t="s">
        <v>687</v>
      </c>
    </row>
    <row r="10" spans="1:19" s="48" customFormat="1" ht="89.25" x14ac:dyDescent="0.25">
      <c r="A10" s="72" t="s">
        <v>323</v>
      </c>
      <c r="B10" s="72" t="s">
        <v>30</v>
      </c>
      <c r="C10" s="72" t="s">
        <v>266</v>
      </c>
      <c r="D10" s="72" t="s">
        <v>328</v>
      </c>
      <c r="E10" s="72" t="s">
        <v>349</v>
      </c>
      <c r="F10" s="72" t="s">
        <v>605</v>
      </c>
      <c r="G10" s="76" t="s">
        <v>689</v>
      </c>
      <c r="H10" s="77">
        <v>1</v>
      </c>
      <c r="I10" s="76" t="s">
        <v>690</v>
      </c>
      <c r="J10" s="75">
        <v>45627</v>
      </c>
      <c r="K10" s="75">
        <v>45639</v>
      </c>
      <c r="L10" s="74" t="s">
        <v>255</v>
      </c>
      <c r="M10" s="72" t="s">
        <v>8</v>
      </c>
      <c r="N10" s="88" t="s">
        <v>687</v>
      </c>
      <c r="O10" s="56">
        <v>0</v>
      </c>
      <c r="P10" s="58">
        <f t="shared" si="0"/>
        <v>0</v>
      </c>
      <c r="Q10" s="55" t="s">
        <v>714</v>
      </c>
      <c r="R10" s="57" t="s">
        <v>338</v>
      </c>
      <c r="S10" s="55" t="s">
        <v>687</v>
      </c>
    </row>
    <row r="11" spans="1:19" s="48" customFormat="1" ht="89.25" customHeight="1" x14ac:dyDescent="0.25">
      <c r="A11" s="72" t="s">
        <v>323</v>
      </c>
      <c r="B11" s="72" t="s">
        <v>30</v>
      </c>
      <c r="C11" s="72" t="s">
        <v>258</v>
      </c>
      <c r="D11" s="72" t="s">
        <v>261</v>
      </c>
      <c r="E11" s="72" t="s">
        <v>345</v>
      </c>
      <c r="F11" s="72" t="s">
        <v>576</v>
      </c>
      <c r="G11" s="76" t="s">
        <v>692</v>
      </c>
      <c r="H11" s="77">
        <v>1</v>
      </c>
      <c r="I11" s="76" t="s">
        <v>691</v>
      </c>
      <c r="J11" s="75">
        <v>45306</v>
      </c>
      <c r="K11" s="75">
        <v>45535</v>
      </c>
      <c r="L11" s="78" t="s">
        <v>255</v>
      </c>
      <c r="M11" s="72" t="s">
        <v>8</v>
      </c>
      <c r="N11" s="55" t="s">
        <v>687</v>
      </c>
      <c r="O11" s="56">
        <v>1</v>
      </c>
      <c r="P11" s="58">
        <f t="shared" si="0"/>
        <v>1</v>
      </c>
      <c r="Q11" s="55" t="s">
        <v>739</v>
      </c>
      <c r="R11" s="57" t="s">
        <v>338</v>
      </c>
      <c r="S11" s="55" t="s">
        <v>687</v>
      </c>
    </row>
    <row r="12" spans="1:19" ht="153" x14ac:dyDescent="0.25">
      <c r="A12" s="72" t="s">
        <v>323</v>
      </c>
      <c r="B12" s="72" t="s">
        <v>693</v>
      </c>
      <c r="C12" s="72" t="s">
        <v>694</v>
      </c>
      <c r="D12" s="72" t="s">
        <v>695</v>
      </c>
      <c r="E12" s="72" t="s">
        <v>696</v>
      </c>
      <c r="F12" s="72" t="s">
        <v>697</v>
      </c>
      <c r="G12" s="79" t="s">
        <v>698</v>
      </c>
      <c r="H12" s="73">
        <v>3</v>
      </c>
      <c r="I12" s="72" t="s">
        <v>699</v>
      </c>
      <c r="J12" s="78">
        <v>45413</v>
      </c>
      <c r="K12" s="78">
        <v>45646</v>
      </c>
      <c r="L12" s="74" t="s">
        <v>255</v>
      </c>
      <c r="M12" s="72" t="s">
        <v>8</v>
      </c>
      <c r="N12" s="55" t="s">
        <v>687</v>
      </c>
      <c r="O12" s="56">
        <v>2</v>
      </c>
      <c r="P12" s="58">
        <f t="shared" ref="P12:P64" si="1">IF((O12/H12)&gt;100%,100%,(O12/H12))</f>
        <v>0.66666666666666663</v>
      </c>
      <c r="Q12" s="55" t="s">
        <v>730</v>
      </c>
      <c r="R12" s="57" t="s">
        <v>338</v>
      </c>
      <c r="S12" s="55" t="s">
        <v>731</v>
      </c>
    </row>
    <row r="13" spans="1:19" ht="114.75" x14ac:dyDescent="0.25">
      <c r="A13" s="72" t="s">
        <v>323</v>
      </c>
      <c r="B13" s="72" t="s">
        <v>693</v>
      </c>
      <c r="C13" s="72" t="s">
        <v>694</v>
      </c>
      <c r="D13" s="72" t="s">
        <v>700</v>
      </c>
      <c r="E13" s="72" t="s">
        <v>701</v>
      </c>
      <c r="F13" s="72" t="s">
        <v>697</v>
      </c>
      <c r="G13" s="79" t="s">
        <v>702</v>
      </c>
      <c r="H13" s="80">
        <v>1</v>
      </c>
      <c r="I13" s="78" t="s">
        <v>703</v>
      </c>
      <c r="J13" s="78">
        <v>45306</v>
      </c>
      <c r="K13" s="78">
        <v>45646</v>
      </c>
      <c r="L13" s="74" t="s">
        <v>255</v>
      </c>
      <c r="M13" s="72" t="s">
        <v>8</v>
      </c>
      <c r="N13" s="55" t="s">
        <v>687</v>
      </c>
      <c r="O13" s="87">
        <v>1</v>
      </c>
      <c r="P13" s="58">
        <f t="shared" si="1"/>
        <v>1</v>
      </c>
      <c r="Q13" s="55" t="s">
        <v>732</v>
      </c>
      <c r="R13" s="57" t="s">
        <v>338</v>
      </c>
      <c r="S13" s="55" t="s">
        <v>687</v>
      </c>
    </row>
    <row r="14" spans="1:19" ht="127.5" x14ac:dyDescent="0.25">
      <c r="A14" s="72" t="s">
        <v>323</v>
      </c>
      <c r="B14" s="72" t="s">
        <v>693</v>
      </c>
      <c r="C14" s="72" t="s">
        <v>694</v>
      </c>
      <c r="D14" s="72" t="s">
        <v>700</v>
      </c>
      <c r="E14" s="72" t="s">
        <v>701</v>
      </c>
      <c r="F14" s="72" t="s">
        <v>697</v>
      </c>
      <c r="G14" s="79" t="s">
        <v>704</v>
      </c>
      <c r="H14" s="81">
        <v>1</v>
      </c>
      <c r="I14" s="78" t="s">
        <v>705</v>
      </c>
      <c r="J14" s="78">
        <v>45413</v>
      </c>
      <c r="K14" s="78">
        <v>45646</v>
      </c>
      <c r="L14" s="78" t="s">
        <v>255</v>
      </c>
      <c r="M14" s="72" t="s">
        <v>8</v>
      </c>
      <c r="N14" s="55" t="s">
        <v>687</v>
      </c>
      <c r="O14" s="56">
        <v>0</v>
      </c>
      <c r="P14" s="58">
        <f t="shared" ref="P14" si="2">IF((O14/H14)&gt;100%,100%,(O14/H14))</f>
        <v>0</v>
      </c>
      <c r="Q14" s="55" t="s">
        <v>733</v>
      </c>
      <c r="R14" s="57" t="s">
        <v>338</v>
      </c>
      <c r="S14" s="55" t="s">
        <v>687</v>
      </c>
    </row>
    <row r="15" spans="1:19" ht="409.5" x14ac:dyDescent="0.25">
      <c r="A15" s="72" t="s">
        <v>323</v>
      </c>
      <c r="B15" s="72" t="s">
        <v>693</v>
      </c>
      <c r="C15" s="72" t="s">
        <v>694</v>
      </c>
      <c r="D15" s="72" t="s">
        <v>706</v>
      </c>
      <c r="E15" s="72" t="s">
        <v>697</v>
      </c>
      <c r="F15" s="72" t="s">
        <v>697</v>
      </c>
      <c r="G15" s="72" t="s">
        <v>707</v>
      </c>
      <c r="H15" s="73">
        <v>1</v>
      </c>
      <c r="I15" s="72" t="s">
        <v>708</v>
      </c>
      <c r="J15" s="82">
        <v>45306</v>
      </c>
      <c r="K15" s="82">
        <v>45646</v>
      </c>
      <c r="L15" s="74" t="s">
        <v>255</v>
      </c>
      <c r="M15" s="72" t="s">
        <v>8</v>
      </c>
      <c r="N15" s="55" t="s">
        <v>687</v>
      </c>
      <c r="O15" s="56">
        <v>1</v>
      </c>
      <c r="P15" s="58">
        <f t="shared" si="1"/>
        <v>1</v>
      </c>
      <c r="Q15" s="55" t="s">
        <v>740</v>
      </c>
      <c r="R15" s="57" t="s">
        <v>338</v>
      </c>
      <c r="S15" s="55" t="s">
        <v>687</v>
      </c>
    </row>
    <row r="16" spans="1:19" ht="409.5" x14ac:dyDescent="0.25">
      <c r="A16" s="72" t="s">
        <v>323</v>
      </c>
      <c r="B16" s="72" t="s">
        <v>30</v>
      </c>
      <c r="C16" s="72" t="s">
        <v>266</v>
      </c>
      <c r="D16" s="72" t="s">
        <v>328</v>
      </c>
      <c r="E16" s="72" t="s">
        <v>349</v>
      </c>
      <c r="F16" s="72" t="s">
        <v>604</v>
      </c>
      <c r="G16" s="72" t="s">
        <v>715</v>
      </c>
      <c r="H16" s="81">
        <v>5</v>
      </c>
      <c r="I16" s="72" t="s">
        <v>716</v>
      </c>
      <c r="J16" s="74">
        <v>45327</v>
      </c>
      <c r="K16" s="74">
        <v>45639</v>
      </c>
      <c r="L16" s="74" t="s">
        <v>256</v>
      </c>
      <c r="M16" s="72" t="s">
        <v>8</v>
      </c>
      <c r="N16" s="55" t="s">
        <v>729</v>
      </c>
      <c r="O16" s="56">
        <v>5</v>
      </c>
      <c r="P16" s="58">
        <f t="shared" si="1"/>
        <v>1</v>
      </c>
      <c r="Q16" s="55" t="s">
        <v>741</v>
      </c>
      <c r="R16" s="57" t="s">
        <v>338</v>
      </c>
      <c r="S16" s="55" t="s">
        <v>687</v>
      </c>
    </row>
    <row r="17" spans="1:19" ht="318.75" x14ac:dyDescent="0.25">
      <c r="A17" s="72" t="s">
        <v>323</v>
      </c>
      <c r="B17" s="72" t="s">
        <v>30</v>
      </c>
      <c r="C17" s="72" t="s">
        <v>266</v>
      </c>
      <c r="D17" s="72" t="s">
        <v>328</v>
      </c>
      <c r="E17" s="72" t="s">
        <v>349</v>
      </c>
      <c r="F17" s="72" t="s">
        <v>604</v>
      </c>
      <c r="G17" s="72" t="s">
        <v>717</v>
      </c>
      <c r="H17" s="81">
        <v>1</v>
      </c>
      <c r="I17" s="72" t="s">
        <v>718</v>
      </c>
      <c r="J17" s="78">
        <v>45444</v>
      </c>
      <c r="K17" s="74">
        <v>45639</v>
      </c>
      <c r="L17" s="74" t="s">
        <v>256</v>
      </c>
      <c r="M17" s="72" t="s">
        <v>8</v>
      </c>
      <c r="N17" s="55" t="s">
        <v>729</v>
      </c>
      <c r="O17" s="56">
        <v>1</v>
      </c>
      <c r="P17" s="58">
        <f t="shared" si="1"/>
        <v>1</v>
      </c>
      <c r="Q17" s="55" t="s">
        <v>734</v>
      </c>
      <c r="R17" s="57" t="s">
        <v>338</v>
      </c>
      <c r="S17" s="55" t="s">
        <v>687</v>
      </c>
    </row>
    <row r="18" spans="1:19" ht="409.5" x14ac:dyDescent="0.25">
      <c r="A18" s="72" t="s">
        <v>323</v>
      </c>
      <c r="B18" s="72" t="s">
        <v>30</v>
      </c>
      <c r="C18" s="72" t="s">
        <v>266</v>
      </c>
      <c r="D18" s="72" t="s">
        <v>328</v>
      </c>
      <c r="E18" s="72" t="s">
        <v>349</v>
      </c>
      <c r="F18" s="72" t="s">
        <v>605</v>
      </c>
      <c r="G18" s="72" t="s">
        <v>719</v>
      </c>
      <c r="H18" s="86">
        <v>30</v>
      </c>
      <c r="I18" s="72" t="s">
        <v>720</v>
      </c>
      <c r="J18" s="74">
        <v>45327</v>
      </c>
      <c r="K18" s="74">
        <v>45639</v>
      </c>
      <c r="L18" s="74" t="s">
        <v>256</v>
      </c>
      <c r="M18" s="72" t="s">
        <v>8</v>
      </c>
      <c r="N18" s="55" t="s">
        <v>729</v>
      </c>
      <c r="O18" s="56">
        <v>24</v>
      </c>
      <c r="P18" s="58">
        <f t="shared" si="1"/>
        <v>0.8</v>
      </c>
      <c r="Q18" s="55" t="s">
        <v>742</v>
      </c>
      <c r="R18" s="57" t="s">
        <v>338</v>
      </c>
      <c r="S18" s="55" t="s">
        <v>687</v>
      </c>
    </row>
    <row r="19" spans="1:19" ht="369.75" x14ac:dyDescent="0.25">
      <c r="A19" s="72" t="s">
        <v>323</v>
      </c>
      <c r="B19" s="72" t="s">
        <v>30</v>
      </c>
      <c r="C19" s="72" t="s">
        <v>266</v>
      </c>
      <c r="D19" s="72" t="s">
        <v>328</v>
      </c>
      <c r="E19" s="72" t="s">
        <v>349</v>
      </c>
      <c r="F19" s="72" t="s">
        <v>605</v>
      </c>
      <c r="G19" s="78" t="s">
        <v>709</v>
      </c>
      <c r="H19" s="80">
        <v>1</v>
      </c>
      <c r="I19" s="78" t="s">
        <v>711</v>
      </c>
      <c r="J19" s="78">
        <v>45519</v>
      </c>
      <c r="K19" s="78">
        <v>45608</v>
      </c>
      <c r="L19" s="74" t="s">
        <v>256</v>
      </c>
      <c r="M19" s="72" t="s">
        <v>8</v>
      </c>
      <c r="N19" s="55" t="s">
        <v>729</v>
      </c>
      <c r="O19" s="87">
        <v>0</v>
      </c>
      <c r="P19" s="58">
        <f t="shared" si="1"/>
        <v>0</v>
      </c>
      <c r="Q19" s="55" t="s">
        <v>735</v>
      </c>
      <c r="R19" s="57" t="s">
        <v>338</v>
      </c>
      <c r="S19" s="55" t="s">
        <v>687</v>
      </c>
    </row>
    <row r="20" spans="1:19" ht="409.5" x14ac:dyDescent="0.25">
      <c r="A20" s="72" t="s">
        <v>323</v>
      </c>
      <c r="B20" s="72" t="s">
        <v>30</v>
      </c>
      <c r="C20" s="72" t="s">
        <v>266</v>
      </c>
      <c r="D20" s="72" t="s">
        <v>328</v>
      </c>
      <c r="E20" s="72" t="s">
        <v>349</v>
      </c>
      <c r="F20" s="72" t="s">
        <v>605</v>
      </c>
      <c r="G20" s="78" t="s">
        <v>721</v>
      </c>
      <c r="H20" s="81">
        <v>2</v>
      </c>
      <c r="I20" s="78" t="s">
        <v>712</v>
      </c>
      <c r="J20" s="78">
        <v>45352</v>
      </c>
      <c r="K20" s="78">
        <v>45565</v>
      </c>
      <c r="L20" s="74" t="s">
        <v>256</v>
      </c>
      <c r="M20" s="72" t="s">
        <v>8</v>
      </c>
      <c r="N20" s="55" t="s">
        <v>729</v>
      </c>
      <c r="O20" s="56">
        <v>1</v>
      </c>
      <c r="P20" s="58">
        <f t="shared" si="1"/>
        <v>0.5</v>
      </c>
      <c r="Q20" s="55" t="s">
        <v>743</v>
      </c>
      <c r="R20" s="57" t="s">
        <v>338</v>
      </c>
      <c r="S20" s="55" t="s">
        <v>687</v>
      </c>
    </row>
    <row r="21" spans="1:19" ht="409.5" x14ac:dyDescent="0.25">
      <c r="A21" s="72" t="s">
        <v>323</v>
      </c>
      <c r="B21" s="72" t="s">
        <v>30</v>
      </c>
      <c r="C21" s="72" t="s">
        <v>266</v>
      </c>
      <c r="D21" s="72" t="s">
        <v>328</v>
      </c>
      <c r="E21" s="72" t="s">
        <v>349</v>
      </c>
      <c r="F21" s="72" t="s">
        <v>607</v>
      </c>
      <c r="G21" s="72" t="s">
        <v>710</v>
      </c>
      <c r="H21" s="81">
        <v>30</v>
      </c>
      <c r="I21" s="72" t="s">
        <v>713</v>
      </c>
      <c r="J21" s="74">
        <v>45383</v>
      </c>
      <c r="K21" s="74">
        <v>45626</v>
      </c>
      <c r="L21" s="74" t="s">
        <v>256</v>
      </c>
      <c r="M21" s="72" t="s">
        <v>8</v>
      </c>
      <c r="N21" s="55" t="s">
        <v>729</v>
      </c>
      <c r="O21" s="56">
        <v>51</v>
      </c>
      <c r="P21" s="58">
        <f t="shared" si="1"/>
        <v>1</v>
      </c>
      <c r="Q21" s="55" t="s">
        <v>736</v>
      </c>
      <c r="R21" s="57" t="s">
        <v>338</v>
      </c>
      <c r="S21" s="55" t="s">
        <v>687</v>
      </c>
    </row>
    <row r="22" spans="1:19" ht="409.5" x14ac:dyDescent="0.25">
      <c r="A22" s="72" t="s">
        <v>323</v>
      </c>
      <c r="B22" s="72" t="s">
        <v>30</v>
      </c>
      <c r="C22" s="72" t="s">
        <v>266</v>
      </c>
      <c r="D22" s="72" t="s">
        <v>328</v>
      </c>
      <c r="E22" s="72" t="s">
        <v>349</v>
      </c>
      <c r="F22" s="72" t="s">
        <v>607</v>
      </c>
      <c r="G22" s="72" t="s">
        <v>722</v>
      </c>
      <c r="H22" s="81">
        <v>128</v>
      </c>
      <c r="I22" s="72" t="s">
        <v>723</v>
      </c>
      <c r="J22" s="74">
        <v>45337</v>
      </c>
      <c r="K22" s="74">
        <v>45503</v>
      </c>
      <c r="L22" s="74" t="s">
        <v>256</v>
      </c>
      <c r="M22" s="72" t="s">
        <v>8</v>
      </c>
      <c r="N22" s="55" t="s">
        <v>729</v>
      </c>
      <c r="O22" s="56">
        <v>153</v>
      </c>
      <c r="P22" s="58">
        <f t="shared" si="1"/>
        <v>1</v>
      </c>
      <c r="Q22" s="55" t="s">
        <v>728</v>
      </c>
      <c r="R22" s="57" t="s">
        <v>338</v>
      </c>
      <c r="S22" s="55" t="s">
        <v>687</v>
      </c>
    </row>
    <row r="23" spans="1:19" ht="409.5" x14ac:dyDescent="0.25">
      <c r="A23" s="72" t="s">
        <v>323</v>
      </c>
      <c r="B23" s="72" t="s">
        <v>30</v>
      </c>
      <c r="C23" s="72" t="s">
        <v>266</v>
      </c>
      <c r="D23" s="72" t="s">
        <v>328</v>
      </c>
      <c r="E23" s="72" t="s">
        <v>349</v>
      </c>
      <c r="F23" s="72" t="s">
        <v>607</v>
      </c>
      <c r="G23" s="72" t="s">
        <v>724</v>
      </c>
      <c r="H23" s="81">
        <v>128</v>
      </c>
      <c r="I23" s="72" t="s">
        <v>725</v>
      </c>
      <c r="J23" s="74">
        <v>45527</v>
      </c>
      <c r="K23" s="74">
        <v>45628</v>
      </c>
      <c r="L23" s="74" t="s">
        <v>256</v>
      </c>
      <c r="M23" s="72" t="s">
        <v>8</v>
      </c>
      <c r="N23" s="55" t="s">
        <v>729</v>
      </c>
      <c r="O23" s="56">
        <v>0</v>
      </c>
      <c r="P23" s="58">
        <f t="shared" si="1"/>
        <v>0</v>
      </c>
      <c r="Q23" s="55" t="s">
        <v>737</v>
      </c>
      <c r="R23" s="57" t="s">
        <v>338</v>
      </c>
      <c r="S23" s="55" t="s">
        <v>687</v>
      </c>
    </row>
    <row r="24" spans="1:19" ht="20.25" x14ac:dyDescent="0.25">
      <c r="A24" s="55"/>
      <c r="B24" s="55"/>
      <c r="C24" s="55"/>
      <c r="D24" s="55"/>
      <c r="E24" s="55"/>
      <c r="F24" s="55"/>
      <c r="G24" s="55"/>
      <c r="H24" s="56"/>
      <c r="I24" s="55"/>
      <c r="J24" s="59"/>
      <c r="K24" s="59"/>
      <c r="L24" s="59"/>
      <c r="M24" s="55"/>
      <c r="N24" s="55"/>
      <c r="O24" s="55"/>
      <c r="P24" s="58" t="e">
        <f t="shared" si="1"/>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1"/>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1"/>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1"/>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1"/>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1"/>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1"/>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1"/>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1"/>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1"/>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1"/>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1"/>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1"/>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1"/>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1"/>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1"/>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1"/>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1"/>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1"/>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1"/>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1"/>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1"/>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1"/>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1"/>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1"/>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1"/>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1"/>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1"/>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1"/>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1"/>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1"/>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1"/>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1"/>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1"/>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1"/>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1"/>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1"/>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1"/>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1"/>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1"/>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1"/>
        <v>#DIV/0!</v>
      </c>
      <c r="Q64" s="55"/>
      <c r="R64" s="57"/>
      <c r="S64" s="55"/>
    </row>
    <row r="65" spans="1:19" ht="20.25" x14ac:dyDescent="0.25">
      <c r="A65" s="55"/>
      <c r="B65" s="55"/>
      <c r="C65" s="55"/>
      <c r="D65" s="55"/>
      <c r="E65" s="55"/>
      <c r="F65" s="55"/>
      <c r="G65" s="55"/>
      <c r="H65" s="56"/>
      <c r="I65" s="55"/>
      <c r="J65" s="59"/>
      <c r="K65" s="59"/>
      <c r="L65" s="59"/>
      <c r="M65" s="55"/>
      <c r="N65" s="55"/>
      <c r="O65" s="55"/>
      <c r="P65" s="58" t="e">
        <f t="shared" ref="P65:P128" si="3">IF((O65/H65)&gt;100%,100%,(O65/H65))</f>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3"/>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3"/>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3"/>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3"/>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3"/>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3"/>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3"/>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3"/>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3"/>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3"/>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3"/>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3"/>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3"/>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3"/>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3"/>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3"/>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3"/>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3"/>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3"/>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3"/>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3"/>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3"/>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3"/>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3"/>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3"/>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3"/>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3"/>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3"/>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3"/>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3"/>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3"/>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3"/>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3"/>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3"/>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3"/>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3"/>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3"/>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3"/>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3"/>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3"/>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3"/>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3"/>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3"/>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3"/>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3"/>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3"/>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3"/>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3"/>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3"/>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3"/>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3"/>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3"/>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3"/>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3"/>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3"/>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3"/>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3"/>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3"/>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3"/>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3"/>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3"/>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3"/>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3"/>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ref="P129:P192" si="4">IF((O129/H129)&gt;100%,100%,(O129/H129))</f>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4"/>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4"/>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4"/>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4"/>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4"/>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4"/>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4"/>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4"/>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4"/>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4"/>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4"/>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4"/>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4"/>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4"/>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4"/>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4"/>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4"/>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4"/>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4"/>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4"/>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4"/>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4"/>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4"/>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4"/>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4"/>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4"/>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4"/>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4"/>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4"/>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4"/>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4"/>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4"/>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4"/>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4"/>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4"/>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4"/>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4"/>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4"/>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4"/>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4"/>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4"/>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4"/>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4"/>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4"/>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4"/>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4"/>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4"/>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4"/>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4"/>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4"/>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4"/>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4"/>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4"/>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4"/>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4"/>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4"/>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4"/>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4"/>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4"/>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4"/>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4"/>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4"/>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4"/>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ref="P193:P256" si="5">IF((O193/H193)&gt;100%,100%,(O193/H193))</f>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5"/>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5"/>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5"/>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5"/>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5"/>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5"/>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5"/>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5"/>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5"/>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5"/>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5"/>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5"/>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5"/>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5"/>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5"/>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5"/>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5"/>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5"/>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5"/>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5"/>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5"/>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5"/>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5"/>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5"/>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5"/>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5"/>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5"/>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5"/>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5"/>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5"/>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5"/>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5"/>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5"/>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5"/>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5"/>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5"/>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5"/>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5"/>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5"/>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5"/>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5"/>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5"/>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5"/>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5"/>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5"/>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5"/>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5"/>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5"/>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5"/>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5"/>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5"/>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5"/>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5"/>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5"/>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5"/>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5"/>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5"/>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5"/>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5"/>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5"/>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5"/>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5"/>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5"/>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ref="P257:P320" si="6">IF((O257/H257)&gt;100%,100%,(O257/H257))</f>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6"/>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6"/>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6"/>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6"/>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6"/>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6"/>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6"/>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6"/>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6"/>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6"/>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6"/>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6"/>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6"/>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6"/>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6"/>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6"/>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6"/>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6"/>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6"/>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6"/>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6"/>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6"/>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6"/>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6"/>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6"/>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6"/>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6"/>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6"/>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6"/>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6"/>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6"/>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6"/>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6"/>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6"/>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6"/>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6"/>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6"/>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6"/>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6"/>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6"/>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6"/>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6"/>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6"/>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6"/>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6"/>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6"/>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6"/>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6"/>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6"/>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6"/>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6"/>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6"/>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6"/>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6"/>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6"/>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6"/>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6"/>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6"/>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6"/>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6"/>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6"/>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6"/>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6"/>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ref="P321:P384" si="7">IF((O321/H321)&gt;100%,100%,(O321/H321))</f>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7"/>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7"/>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7"/>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7"/>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7"/>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7"/>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7"/>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7"/>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7"/>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7"/>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7"/>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7"/>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7"/>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7"/>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7"/>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7"/>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7"/>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7"/>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7"/>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7"/>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7"/>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7"/>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7"/>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7"/>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7"/>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7"/>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7"/>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7"/>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7"/>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7"/>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7"/>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7"/>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7"/>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7"/>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7"/>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7"/>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7"/>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7"/>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7"/>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7"/>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7"/>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7"/>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7"/>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7"/>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7"/>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7"/>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7"/>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7"/>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7"/>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7"/>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7"/>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7"/>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7"/>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7"/>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7"/>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7"/>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7"/>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7"/>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7"/>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7"/>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7"/>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7"/>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7"/>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ref="P385:P448" si="8">IF((O385/H385)&gt;100%,100%,(O385/H385))</f>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8"/>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8"/>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8"/>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8"/>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8"/>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8"/>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8"/>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8"/>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8"/>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8"/>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8"/>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8"/>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8"/>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8"/>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8"/>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8"/>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8"/>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8"/>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8"/>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8"/>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8"/>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8"/>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8"/>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8"/>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8"/>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8"/>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8"/>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8"/>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8"/>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8"/>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8"/>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8"/>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8"/>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8"/>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8"/>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8"/>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8"/>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8"/>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8"/>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8"/>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8"/>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8"/>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8"/>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8"/>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8"/>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8"/>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8"/>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8"/>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8"/>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8"/>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8"/>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8"/>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8"/>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8"/>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8"/>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8"/>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8"/>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8"/>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8"/>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8"/>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8"/>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8"/>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8"/>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ref="P449:P512" si="9">IF((O449/H449)&gt;100%,100%,(O449/H449))</f>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9"/>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9"/>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9"/>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9"/>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9"/>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9"/>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9"/>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9"/>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9"/>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9"/>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9"/>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9"/>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9"/>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9"/>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9"/>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9"/>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9"/>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9"/>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9"/>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9"/>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9"/>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9"/>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9"/>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9"/>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9"/>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9"/>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9"/>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9"/>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9"/>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9"/>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9"/>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9"/>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9"/>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9"/>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9"/>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9"/>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9"/>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9"/>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9"/>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9"/>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9"/>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9"/>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9"/>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9"/>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9"/>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9"/>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9"/>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9"/>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9"/>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9"/>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9"/>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9"/>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9"/>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9"/>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9"/>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9"/>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9"/>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9"/>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9"/>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9"/>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9"/>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9"/>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9"/>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ref="P513:P576" si="10">IF((O513/H513)&gt;100%,100%,(O513/H513))</f>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10"/>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10"/>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10"/>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10"/>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10"/>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10"/>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10"/>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10"/>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10"/>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10"/>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10"/>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10"/>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10"/>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10"/>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10"/>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10"/>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10"/>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10"/>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10"/>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10"/>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10"/>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10"/>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10"/>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10"/>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10"/>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10"/>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10"/>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10"/>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10"/>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10"/>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10"/>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10"/>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10"/>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10"/>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10"/>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10"/>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10"/>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10"/>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10"/>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10"/>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10"/>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10"/>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10"/>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10"/>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10"/>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10"/>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10"/>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10"/>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10"/>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10"/>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10"/>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10"/>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10"/>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10"/>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10"/>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10"/>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10"/>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10"/>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10"/>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10"/>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10"/>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10"/>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10"/>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ref="P577:P640" si="11">IF((O577/H577)&gt;100%,100%,(O577/H577))</f>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11"/>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1"/>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1"/>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1"/>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1"/>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1"/>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1"/>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1"/>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1"/>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1"/>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1"/>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1"/>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1"/>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1"/>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1"/>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1"/>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1"/>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1"/>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1"/>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1"/>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1"/>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1"/>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1"/>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1"/>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1"/>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1"/>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1"/>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1"/>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1"/>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1"/>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1"/>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1"/>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1"/>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1"/>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1"/>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1"/>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1"/>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1"/>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1"/>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1"/>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1"/>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1"/>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1"/>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1"/>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1"/>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1"/>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1"/>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1"/>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1"/>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1"/>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1"/>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1"/>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1"/>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1"/>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1"/>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1"/>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1"/>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1"/>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1"/>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1"/>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1"/>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1"/>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1"/>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ref="P641:P704" si="12">IF((O641/H641)&gt;100%,100%,(O641/H641))</f>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2"/>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2"/>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2"/>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2"/>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2"/>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2"/>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2"/>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2"/>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2"/>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2"/>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2"/>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2"/>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2"/>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2"/>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2"/>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2"/>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2"/>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2"/>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2"/>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2"/>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2"/>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2"/>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2"/>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2"/>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2"/>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2"/>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2"/>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2"/>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2"/>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2"/>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2"/>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2"/>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2"/>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2"/>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2"/>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2"/>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2"/>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2"/>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2"/>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2"/>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2"/>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2"/>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2"/>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2"/>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2"/>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2"/>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2"/>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2"/>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2"/>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2"/>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2"/>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2"/>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2"/>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2"/>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2"/>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2"/>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2"/>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2"/>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2"/>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2"/>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2"/>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2"/>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2"/>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ref="P705:P768" si="13">IF((O705/H705)&gt;100%,100%,(O705/H705))</f>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3"/>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3"/>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3"/>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3"/>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3"/>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3"/>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3"/>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3"/>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3"/>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3"/>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3"/>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3"/>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3"/>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3"/>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3"/>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3"/>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3"/>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3"/>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3"/>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3"/>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3"/>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3"/>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3"/>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3"/>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3"/>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3"/>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3"/>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3"/>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3"/>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3"/>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3"/>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3"/>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3"/>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3"/>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3"/>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3"/>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3"/>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3"/>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3"/>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3"/>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3"/>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3"/>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3"/>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3"/>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3"/>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3"/>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3"/>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3"/>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3"/>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3"/>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3"/>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3"/>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3"/>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3"/>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3"/>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3"/>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3"/>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3"/>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3"/>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3"/>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3"/>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3"/>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3"/>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ref="P769:P832" si="14">IF((O769/H769)&gt;100%,100%,(O769/H769))</f>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4"/>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4"/>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4"/>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4"/>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4"/>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4"/>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4"/>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4"/>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4"/>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4"/>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4"/>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4"/>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4"/>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4"/>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4"/>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4"/>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4"/>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4"/>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4"/>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4"/>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4"/>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4"/>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4"/>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4"/>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4"/>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4"/>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4"/>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4"/>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4"/>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4"/>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4"/>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4"/>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4"/>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4"/>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4"/>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4"/>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4"/>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4"/>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4"/>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4"/>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4"/>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4"/>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4"/>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4"/>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4"/>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4"/>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4"/>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4"/>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4"/>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4"/>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4"/>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4"/>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4"/>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4"/>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4"/>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4"/>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4"/>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4"/>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4"/>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4"/>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4"/>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4"/>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4"/>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ref="P833:P886" si="15">IF((O833/H833)&gt;100%,100%,(O833/H833))</f>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5"/>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5"/>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5"/>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5"/>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5"/>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5"/>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5"/>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5"/>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5"/>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5"/>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5"/>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5"/>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5"/>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5"/>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5"/>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5"/>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5"/>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5"/>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5"/>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5"/>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5"/>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5"/>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5"/>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5"/>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5"/>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5"/>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5"/>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5"/>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5"/>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5"/>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5"/>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5"/>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5"/>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5"/>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5"/>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5"/>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5"/>
        <v>#DIV/0!</v>
      </c>
      <c r="Q870" s="55"/>
      <c r="R870" s="57"/>
      <c r="S870" s="55"/>
    </row>
    <row r="871" spans="1:19" ht="33" customHeight="1" x14ac:dyDescent="0.25">
      <c r="A871" s="55"/>
      <c r="B871" s="55"/>
      <c r="C871" s="55"/>
      <c r="D871" s="55"/>
      <c r="E871" s="55"/>
      <c r="F871" s="55"/>
      <c r="G871" s="55"/>
      <c r="H871" s="55"/>
      <c r="I871" s="55"/>
      <c r="J871" s="59"/>
      <c r="K871" s="59"/>
      <c r="L871" s="59"/>
      <c r="M871" s="55"/>
      <c r="N871" s="55"/>
      <c r="O871" s="55"/>
      <c r="P871" s="58" t="e">
        <f t="shared" si="15"/>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5"/>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5"/>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5"/>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5"/>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5"/>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5"/>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5"/>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5"/>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5"/>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5"/>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5"/>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5"/>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5"/>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5"/>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5"/>
        <v>#DIV/0!</v>
      </c>
      <c r="Q886" s="55"/>
      <c r="R886" s="57"/>
      <c r="S886" s="55"/>
    </row>
  </sheetData>
  <sheetProtection algorithmName="SHA-512" hashValue="wQ2RNWbs41qd6mdWSVz2+WleM/pKje+KtVWTtmVHHXZszzuA9XFx+0UkOAX51wOkItVLIlYRKZyn3AM7u9J26g==" saltValue="eeLaFrQTyydU3a3/r/JcAw=="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6">
    <cfRule type="containsErrors" dxfId="8" priority="12">
      <formula>ISERROR(P9)</formula>
    </cfRule>
  </conditionalFormatting>
  <conditionalFormatting sqref="P15">
    <cfRule type="containsErrors" dxfId="7" priority="9">
      <formula>ISERROR(P15)</formula>
    </cfRule>
  </conditionalFormatting>
  <conditionalFormatting sqref="P16">
    <cfRule type="containsErrors" dxfId="6" priority="8">
      <formula>ISERROR(P16)</formula>
    </cfRule>
  </conditionalFormatting>
  <conditionalFormatting sqref="P17">
    <cfRule type="containsErrors" dxfId="5" priority="7">
      <formula>ISERROR(P17)</formula>
    </cfRule>
  </conditionalFormatting>
  <conditionalFormatting sqref="P18">
    <cfRule type="containsErrors" dxfId="4" priority="5">
      <formula>ISERROR(P18)</formula>
    </cfRule>
  </conditionalFormatting>
  <conditionalFormatting sqref="P19">
    <cfRule type="containsErrors" dxfId="3" priority="4">
      <formula>ISERROR(P19)</formula>
    </cfRule>
  </conditionalFormatting>
  <conditionalFormatting sqref="P20">
    <cfRule type="containsErrors" dxfId="2" priority="3">
      <formula>ISERROR(P20)</formula>
    </cfRule>
  </conditionalFormatting>
  <conditionalFormatting sqref="P21">
    <cfRule type="containsErrors" dxfId="1" priority="2">
      <formula>ISERROR(P21)</formula>
    </cfRule>
  </conditionalFormatting>
  <conditionalFormatting sqref="P22">
    <cfRule type="containsErrors" dxfId="0" priority="1">
      <formula>ISERROR(P22)</formula>
    </cfRule>
  </conditionalFormatting>
  <dataValidations count="11">
    <dataValidation type="decimal" operator="lessThanOrEqual" allowBlank="1" showInputMessage="1" showErrorMessage="1" sqref="O23:O886 O9:O13" xr:uid="{3BFA637D-1696-4434-A1C1-A3BAD28DD810}">
      <formula1>H9</formula1>
    </dataValidation>
    <dataValidation type="decimal" operator="greaterThan" allowBlank="1" showInputMessage="1" showErrorMessage="1" sqref="H9 H12:H885" xr:uid="{EEE0A37A-B0C1-4319-8D6B-D0C1DD0F6F27}">
      <formula1>0</formula1>
    </dataValidation>
    <dataValidation allowBlank="1" sqref="G12:G14" xr:uid="{D9FA6C31-5433-4102-8586-3CADCE04B916}"/>
    <dataValidation operator="lessThanOrEqual" allowBlank="1" showInputMessage="1" showErrorMessage="1" sqref="O14:O22" xr:uid="{75F52992-DF59-4CB3-8092-AAC77166B168}"/>
    <dataValidation type="list" allowBlank="1" sqref="E9:F886" xr:uid="{37AC38F9-5814-4DA1-B409-14DDB6538730}">
      <formula1>INDIRECT(D9)</formula1>
    </dataValidation>
    <dataValidation type="list" showInputMessage="1" showErrorMessage="1" sqref="R9:R886" xr:uid="{FA08D0D7-8449-4E98-98EE-06206D5CCC60}">
      <formula1>PERIODO_DE_SEGUIMIENTO</formula1>
    </dataValidation>
    <dataValidation type="list" allowBlank="1" showErrorMessage="1" sqref="B9:B886" xr:uid="{FE78B140-7D3A-450A-B03A-EACF3C904CA7}">
      <formula1>COMPONENTE_GESTION</formula1>
    </dataValidation>
    <dataValidation type="list" allowBlank="1" showErrorMessage="1" sqref="C9:D886" xr:uid="{24E3037F-070F-4672-AD73-7AF75EBCF6D6}">
      <formula1>INDIRECT(B9)</formula1>
    </dataValidation>
    <dataValidation type="decimal" allowBlank="1" showInputMessage="1" showErrorMessage="1" sqref="P9:P886"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048576" xr:uid="{A47A6DBC-4769-4BAF-84B6-6567146AD7F7}">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L9:L11 L16:L1048576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014780EB-EED4-48D0-8DDB-D80FBDE9E68D}">
          <x14:formula1>
            <xm:f>'D:\JESLY\2024\PLAN DE ACCIÓN\Plan Anticorrupción y Atención al Ciudadano\[Plan Anticorrupción y Atención al Ciudadano V2.xlsx]Hoja 2'!#REF!</xm:f>
          </x14:formula1>
          <xm:sqref>L12:L15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238</v>
      </c>
      <c r="C2" s="141" t="s">
        <v>78</v>
      </c>
      <c r="D2" s="141"/>
      <c r="E2" s="141"/>
      <c r="F2" s="141"/>
    </row>
    <row r="3" spans="1:47" ht="27.75" customHeight="1" x14ac:dyDescent="0.25">
      <c r="A3" s="140"/>
      <c r="B3" s="140" t="s">
        <v>82</v>
      </c>
      <c r="C3" s="140" t="s">
        <v>79</v>
      </c>
      <c r="D3" s="140" t="s">
        <v>2</v>
      </c>
      <c r="E3" s="140" t="s">
        <v>80</v>
      </c>
      <c r="F3" s="140" t="s">
        <v>81</v>
      </c>
      <c r="G3" s="140" t="s">
        <v>335</v>
      </c>
      <c r="H3" s="140" t="s">
        <v>28</v>
      </c>
      <c r="I3" s="140" t="s">
        <v>83</v>
      </c>
      <c r="J3" s="140" t="s">
        <v>84</v>
      </c>
      <c r="K3" s="140" t="s">
        <v>91</v>
      </c>
      <c r="L3" s="140" t="s">
        <v>92</v>
      </c>
      <c r="M3" s="140" t="s">
        <v>85</v>
      </c>
      <c r="N3" s="140" t="s">
        <v>86</v>
      </c>
      <c r="O3" s="140" t="s">
        <v>87</v>
      </c>
      <c r="P3" s="140" t="s">
        <v>88</v>
      </c>
      <c r="Q3" s="140" t="s">
        <v>89</v>
      </c>
      <c r="R3" s="140" t="s">
        <v>90</v>
      </c>
      <c r="S3" s="140" t="s">
        <v>97</v>
      </c>
      <c r="T3" s="140" t="s">
        <v>99</v>
      </c>
      <c r="U3" s="140" t="s">
        <v>100</v>
      </c>
      <c r="V3" s="140" t="s">
        <v>96</v>
      </c>
      <c r="W3" s="140" t="s">
        <v>114</v>
      </c>
      <c r="X3" s="140" t="s">
        <v>115</v>
      </c>
      <c r="Y3" s="140" t="s">
        <v>98</v>
      </c>
      <c r="Z3" s="140" t="s">
        <v>232</v>
      </c>
      <c r="AA3" s="140" t="s">
        <v>233</v>
      </c>
      <c r="AB3" s="140" t="s">
        <v>29</v>
      </c>
      <c r="AC3" s="140" t="s">
        <v>191</v>
      </c>
      <c r="AD3" s="140" t="s">
        <v>193</v>
      </c>
      <c r="AF3" s="140" t="s">
        <v>194</v>
      </c>
      <c r="AH3" s="140" t="s">
        <v>195</v>
      </c>
      <c r="AJ3" s="140" t="s">
        <v>196</v>
      </c>
      <c r="AL3" s="140" t="s">
        <v>197</v>
      </c>
      <c r="AN3" s="140" t="s">
        <v>198</v>
      </c>
      <c r="AO3" s="140" t="s">
        <v>192</v>
      </c>
      <c r="AP3" s="140" t="s">
        <v>190</v>
      </c>
      <c r="AR3" s="140" t="s">
        <v>239</v>
      </c>
      <c r="AS3" s="140" t="s">
        <v>253</v>
      </c>
      <c r="AT3" s="140" t="s">
        <v>262</v>
      </c>
      <c r="AU3" s="139" t="s">
        <v>263</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39"/>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2024-10-29T15:13:50Z</dcterms:modified>
</cp:coreProperties>
</file>