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54C11ED9-DC36-40A6-A661-CC16AE0FDDBB}"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'FOR-PES-006'!$A$1:$S$11</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2'!$A$5:$A$31</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0" i="1"/>
  <c r="P9"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<sst xmlns="http://schemas.openxmlformats.org/spreadsheetml/2006/main" count="816" uniqueCount="701">
  <si>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</si>
  <si>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</si>
  <si>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</si>
  <si>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</si>
  <si>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</si>
  <si>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</si>
  <si>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</si>
  <si>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</si>
  <si>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</si>
  <si>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</si>
  <si>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</si>
  <si>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</si>
  <si>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</si>
  <si>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</si>
  <si>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</si>
  <si>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</si>
  <si>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</si>
  <si>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</si>
  <si>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</si>
  <si>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</si>
  <si>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</si>
  <si>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</si>
  <si>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</si>
  <si>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</si>
  <si>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</si>
  <si>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</si>
  <si>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</si>
  <si>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</si>
  <si>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</si>
  <si>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</si>
  <si>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</si>
  <si>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</si>
  <si>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</si>
  <si>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</si>
  <si>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</si>
  <si>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</si>
  <si>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</si>
  <si>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</si>
  <si>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</si>
  <si>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</si>
  <si>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</si>
  <si>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</si>
  <si>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</si>
  <si>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</si>
  <si>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</si>
  <si>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</si>
  <si>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</si>
  <si>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</si>
  <si>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</si>
  <si>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</si>
  <si>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</si>
  <si>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</si>
  <si>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</si>
  <si>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</si>
  <si>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</si>
  <si>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</si>
  <si>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</si>
  <si>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</si>
  <si>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</si>
  <si>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</si>
  <si>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</si>
  <si>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</si>
  <si>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</si>
  <si>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</si>
  <si>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</si>
  <si>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</si>
  <si>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</si>
  <si>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</si>
  <si>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</si>
  <si>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</si>
  <si>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</si>
  <si>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</si>
  <si>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</si>
  <si>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</si>
  <si>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</si>
  <si>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</si>
  <si>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</si>
  <si>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</si>
  <si>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</si>
  <si>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</si>
  <si>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</si>
  <si>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</si>
  <si>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</si>
  <si>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</si>
  <si>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</si>
  <si>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</si>
  <si>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</si>
  <si>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</si>
  <si>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</si>
  <si>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</si>
  <si>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</si>
  <si>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</si>
  <si>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</si>
  <si>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</si>
  <si>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</si>
  <si>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</si>
  <si>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</si>
  <si>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</si>
  <si>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</si>
  <si>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</si>
  <si>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</si>
  <si>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</si>
  <si>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</si>
  <si>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</si>
  <si>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</si>
  <si>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</si>
  <si>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</si>
  <si>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</si>
  <si>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</si>
  <si>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</si>
  <si>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</si>
  <si>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</si>
  <si>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</si>
  <si>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</si>
  <si>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</si>
  <si>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</si>
  <si>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</si>
  <si>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</si>
  <si>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</si>
  <si>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</si>
  <si>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</si>
  <si>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</si>
  <si>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</si>
  <si>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</si>
  <si>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</si>
  <si>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</si>
  <si>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</si>
  <si>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</si>
  <si>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</si>
  <si>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</si>
  <si>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</si>
  <si>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</si>
  <si>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</si>
  <si>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</si>
  <si>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</si>
  <si>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</si>
  <si>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</si>
  <si>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</si>
  <si>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</si>
  <si>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</si>
  <si>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</si>
  <si>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</si>
  <si>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</si>
  <si>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</si>
  <si>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</si>
  <si>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</si>
  <si>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</si>
  <si>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</si>
  <si>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</si>
  <si>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</si>
  <si>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</si>
  <si>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</si>
  <si>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</si>
  <si>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</si>
  <si>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</si>
  <si>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</si>
  <si>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</si>
  <si>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</si>
  <si>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</si>
  <si>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</si>
  <si>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</si>
  <si>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</si>
  <si>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</si>
  <si>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</si>
  <si>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</si>
  <si>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</si>
  <si>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</si>
  <si>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</si>
  <si>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</si>
  <si>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</si>
  <si>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</si>
  <si>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</si>
  <si>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</si>
  <si>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</si>
  <si>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</si>
  <si>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</si>
  <si>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</si>
  <si>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</si>
  <si>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</si>
  <si>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</si>
  <si>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</si>
  <si>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</si>
  <si>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</si>
  <si>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</si>
  <si>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</si>
  <si>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</si>
  <si>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</si>
  <si>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</si>
  <si>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</si>
  <si>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</si>
  <si>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</si>
  <si>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</si>
  <si>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</si>
  <si>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</si>
  <si>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</si>
  <si>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</si>
  <si>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</si>
  <si>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</si>
  <si>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</si>
  <si>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</si>
  <si>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</si>
  <si>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</si>
  <si>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</si>
  <si>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</si>
  <si>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</si>
  <si>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</si>
  <si>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</si>
  <si>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</si>
  <si>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</si>
  <si>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</si>
  <si>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</si>
  <si>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</si>
  <si>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</si>
  <si>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</si>
  <si>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</si>
  <si>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</si>
  <si>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</si>
  <si>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</si>
  <si>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</si>
  <si>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</si>
  <si>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</si>
  <si>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</si>
  <si>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</si>
  <si>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</si>
  <si>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</si>
  <si>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</si>
  <si>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</si>
  <si>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</si>
  <si>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</si>
  <si>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</si>
  <si>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</si>
  <si>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</si>
  <si>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</si>
  <si>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</si>
  <si>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</si>
  <si>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</si>
  <si>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</si>
  <si>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</si>
  <si>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</si>
  <si>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</si>
  <si>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</si>
  <si>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</si>
  <si>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</si>
  <si>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</si>
  <si>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</si>
  <si>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</si>
  <si>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</si>
  <si>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</si>
  <si>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</si>
  <si>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</si>
  <si>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</si>
  <si>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</si>
  <si>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</si>
  <si>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</si>
  <si>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</si>
  <si>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</si>
  <si>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</si>
  <si>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</si>
  <si>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</si>
  <si>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</si>
  <si>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</si>
  <si>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</si>
  <si>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</si>
  <si>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</si>
  <si>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</si>
  <si>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</si>
  <si>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</si>
  <si>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</si>
  <si>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</si>
  <si>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</si>
  <si>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</si>
  <si>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</si>
  <si>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</si>
  <si>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</si>
  <si>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</si>
  <si>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</si>
  <si>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</si>
  <si>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</si>
  <si>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</si>
  <si>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</si>
  <si>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</si>
  <si>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</si>
  <si>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</si>
  <si>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</si>
  <si>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</si>
  <si>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</si>
  <si>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</si>
  <si>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</si>
  <si>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</si>
  <si>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</si>
  <si>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</si>
  <si>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</si>
  <si>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</si>
  <si>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</si>
  <si>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</si>
  <si>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</si>
  <si>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</si>
  <si>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</si>
  <si>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</si>
  <si>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</si>
  <si>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</si>
  <si>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</si>
  <si>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</si>
  <si>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</si>
  <si>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</si>
  <si>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</si>
  <si>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</si>
  <si>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</si>
  <si>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</si>
  <si>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</si>
  <si>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</si>
  <si>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</si>
  <si>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</si>
  <si>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</si>
  <si>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</si>
  <si>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</si>
  <si>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</si>
  <si>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</si>
  <si>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</si>
  <si>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</si>
  <si>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</si>
  <si>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</si>
  <si>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</si>
  <si>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</si>
  <si>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</si>
  <si>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</si>
  <si>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</si>
  <si>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</si>
  <si>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</si>
  <si>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</si>
  <si>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</si>
  <si>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</si>
  <si>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</si>
  <si>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</si>
  <si>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</si>
  <si>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</si>
  <si>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</si>
  <si>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</si>
  <si>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</si>
  <si>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</si>
  <si>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</si>
  <si>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</si>
  <si>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</si>
  <si>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</si>
  <si>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</si>
  <si>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</si>
  <si>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</si>
  <si>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</si>
  <si>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</si>
  <si>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</si>
  <si>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</si>
  <si>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</si>
  <si>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</si>
  <si>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</si>
  <si>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</si>
  <si>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</si>
  <si>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</si>
  <si>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</si>
  <si>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</si>
  <si>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</si>
  <si>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</si>
  <si>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</si>
  <si>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</si>
  <si>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</si>
  <si>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</si>
  <si>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</si>
  <si>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</si>
  <si>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</si>
  <si>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</si>
  <si>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</si>
  <si>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</si>
  <si>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</si>
  <si>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</si>
  <si>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</si>
  <si>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</si>
  <si>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</si>
  <si>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</si>
  <si>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</si>
  <si>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</si>
  <si>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</si>
  <si>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</si>
  <si>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</si>
  <si>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</si>
  <si>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</si>
  <si>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</si>
  <si>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</si>
  <si>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</si>
  <si>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</si>
  <si>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</si>
  <si>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</si>
  <si>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</si>
  <si>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</si>
  <si>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</si>
  <si>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</si>
  <si>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</si>
  <si>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</si>
  <si>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</si>
  <si>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</si>
  <si>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</si>
  <si>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</si>
  <si>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</si>
  <si>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</si>
  <si>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</si>
  <si>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</si>
  <si>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</si>
  <si>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</si>
  <si>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</si>
  <si>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</si>
  <si>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</si>
  <si>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</si>
  <si>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</si>
  <si>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</si>
  <si>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</si>
  <si>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</si>
  <si>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</si>
  <si>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</si>
  <si>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</si>
  <si>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</si>
  <si>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</si>
  <si>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</si>
  <si>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</si>
  <si>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</si>
  <si>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</si>
  <si>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</si>
  <si>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</si>
  <si>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</si>
  <si>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</si>
  <si>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</si>
  <si>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</si>
  <si>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</si>
  <si>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</si>
  <si>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</si>
  <si>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</si>
  <si>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</si>
  <si>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</si>
  <si>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</si>
  <si>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</si>
  <si>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</si>
  <si>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</si>
  <si>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</si>
  <si>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</si>
  <si>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</si>
  <si>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</si>
  <si>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</si>
  <si>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</si>
  <si>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</si>
  <si>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</si>
  <si>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</si>
  <si>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</si>
  <si>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</si>
  <si>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</si>
  <si>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</si>
  <si>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</si>
  <si>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</si>
  <si>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</si>
  <si>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</si>
  <si>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</si>
  <si>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</si>
  <si>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</si>
  <si>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</si>
  <si>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</si>
  <si>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</si>
  <si>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</si>
  <si>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</si>
  <si>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</si>
  <si>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</si>
  <si>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</si>
  <si>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</si>
  <si>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</si>
  <si>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</si>
  <si>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</si>
  <si>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</si>
  <si>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</si>
  <si>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</si>
  <si>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</si>
  <si>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</si>
  <si>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</si>
  <si>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</si>
  <si>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</si>
  <si>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</si>
  <si>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</si>
  <si>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</si>
  <si>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</si>
  <si>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</si>
  <si>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</si>
  <si>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</si>
  <si>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</si>
  <si>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</si>
  <si>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</si>
  <si>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</si>
  <si>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</si>
  <si>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</si>
  <si>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</si>
  <si>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</si>
  <si>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</si>
  <si>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</si>
  <si>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</si>
  <si>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</si>
  <si>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</si>
  <si>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</si>
  <si>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</si>
  <si>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</si>
  <si>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</si>
  <si>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</si>
  <si>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</si>
  <si>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</si>
  <si>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</si>
  <si>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</si>
  <si>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</si>
  <si>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</si>
  <si>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</si>
  <si>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</si>
  <si>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</si>
  <si>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</si>
  <si>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</si>
  <si>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</si>
  <si>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</si>
  <si>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</si>
  <si>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</si>
  <si>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</si>
  <si>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</si>
  <si>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</si>
  <si>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</si>
  <si>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</si>
  <si>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</si>
  <si>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</si>
  <si>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</si>
  <si>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</si>
  <si>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</si>
  <si>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</si>
  <si>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</si>
  <si>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</si>
  <si>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</si>
  <si>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</si>
  <si>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</si>
  <si>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</si>
  <si>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</si>
  <si>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</si>
  <si>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</si>
  <si>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</si>
  <si>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</si>
  <si>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</si>
  <si>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</si>
  <si>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</si>
  <si>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</si>
  <si>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</si>
  <si>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</si>
  <si>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</si>
  <si>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</si>
  <si>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</si>
  <si>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</si>
  <si>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</si>
  <si>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</si>
  <si>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</si>
  <si>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</si>
  <si>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</si>
  <si>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</si>
  <si>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</si>
  <si>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</si>
  <si>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</si>
  <si>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</si>
  <si>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</si>
  <si>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</si>
  <si>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</si>
  <si>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</si>
  <si>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</si>
  <si>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</si>
  <si>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</si>
  <si>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</si>
  <si>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</si>
  <si>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</si>
  <si>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</si>
  <si>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</si>
  <si>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</si>
  <si>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</si>
  <si>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</si>
  <si>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</si>
  <si>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</si>
  <si>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</si>
  <si>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</si>
  <si>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</si>
  <si>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</si>
  <si>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</si>
  <si>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</si>
  <si>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</si>
  <si>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</si>
  <si>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</si>
  <si>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</si>
  <si>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</si>
  <si>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</si>
  <si>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</si>
  <si>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</si>
  <si>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</si>
  <si>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</si>
  <si>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</si>
  <si>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</si>
  <si>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</si>
  <si>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</si>
  <si>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</si>
  <si>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</si>
  <si>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</si>
  <si>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</si>
  <si>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</si>
  <si>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</si>
  <si>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</si>
  <si>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</si>
  <si>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</si>
  <si>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</si>
  <si>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</si>
  <si>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</si>
  <si>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</si>
  <si>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</si>
  <si>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</si>
  <si>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</si>
  <si>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</si>
  <si>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</si>
  <si>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</si>
  <si>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</si>
  <si>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</si>
  <si>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</si>
  <si>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</si>
  <si>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</si>
  <si>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</si>
  <si>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</si>
  <si>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</si>
  <si>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</si>
  <si>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</si>
  <si>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</si>
  <si>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</si>
  <si>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</si>
  <si>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</si>
  <si>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</si>
  <si>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</si>
  <si>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</si>
  <si>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</si>
  <si>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</si>
  <si>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</si>
  <si>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</si>
  <si>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</si>
  <si>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</si>
  <si>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</si>
  <si>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</si>
  <si>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</si>
  <si>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</si>
  <si>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</si>
  <si>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</si>
  <si>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</si>
  <si>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</si>
  <si>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</si>
  <si>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</si>
  <si>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</si>
  <si>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</si>
  <si>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</si>
  <si>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</si>
  <si>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</si>
  <si>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</si>
  <si>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</si>
  <si>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</si>
  <si>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</si>
  <si>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</si>
  <si>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</si>
  <si>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</si>
  <si>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</si>
  <si>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</si>
  <si>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</si>
  <si>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</si>
  <si>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</si>
  <si>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</si>
  <si>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</si>
  <si>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</si>
  <si>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</si>
  <si>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</si>
  <si>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</si>
  <si>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</si>
  <si>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</si>
  <si>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</si>
  <si>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</si>
  <si>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</si>
  <si>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</si>
  <si>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</si>
  <si>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</si>
  <si>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</si>
  <si>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</si>
  <si>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</si>
  <si>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</si>
  <si>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Satisface meta PMI Fortalecer la difusión de los logros de la upn en materia de visibilidad nacional e internacional entre la comunidad universitaria</t>
  </si>
  <si>
    <t>Satisface meta PMI
Definir una estrategia institucional para incrementar el uso del material audiovisual producido por la Universidad en las actividades de los docentes de la upn y el ipn así como su promoción en otras instituciones</t>
  </si>
  <si>
    <t>Producir contenidos de audio en diferentes formatos para apoyar la creación y difusión de contenidos multimedia de la UPN.</t>
  </si>
  <si>
    <t>producciones terminadas</t>
  </si>
  <si>
    <t>Producir contenidos de audio en diferentes formatos para apoyar la creación de contenidos y recursos educativos para los programas de modalidad virtual, a distancia o híbrida.</t>
  </si>
  <si>
    <t>Proceso : Planeación Estratégica</t>
  </si>
  <si>
    <t>PLAN DE ACCIÓN Y DE MEJORAMIENTO INSTITUCIONAL</t>
  </si>
  <si>
    <t>ACCIÓN DE LA VIGENCIA</t>
  </si>
  <si>
    <t>Incrementar en un 5% número de producciones radiales, en diferentes formatos,  respecto a la vigencia 2023 y según las estrategias y líneas de acción de la política de comunicaciones</t>
  </si>
  <si>
    <t xml:space="preserve">Depende de condiciones y resultados de convocatorias fondo editorial enfocados a textos educativos. </t>
  </si>
  <si>
    <t xml:space="preserve">Se solicito reunión con la SAE, VAC, CINNDET para acordar que producciones de radio podrían apoyar esta acción. Se envío a las maestría y especializaciones a distancia los links con los podcast que se consideraron podrían ser de apoyo. A la fecha en espera de nuevas solicitudes. </t>
  </si>
  <si>
    <t xml:space="preserve">Desarrollo de las practicas y proyectos de investigación. </t>
  </si>
  <si>
    <t xml:space="preserve">Se enviaron los contenidos disponibles a lo programas en las modalidades virtual a distancia e hibrida, según acuerdo de reunión con SAE, VGU y CINNDET. Los programas sugeridos, fueron: Pampedia, El convite, Kawsay, Conciencia y tecnología, estos programas tienen mas de 180 emisiones cada uno. Otros contenidos; Cuentos de la Selva, Cuentos del folklor Ruso, La Independencia Jamas Contada. cada producción con un promedio de 12 emisiones cada uno. </t>
  </si>
  <si>
    <t>Ninguna</t>
  </si>
  <si>
    <t xml:space="preserve">Se han generado nuevas producciones para prácticas  pedagógicas y resultado de investigación. Cine y sonoridad femenina, Sin filtro, Museo de historia Natural, Tejiendo Sumapaz: voces verdes entre la niebla. Nautylus (Programa biblioteca central) Podcastgogica. </t>
  </si>
  <si>
    <t>Realización de video y postal sonora. Colibrí Chillón, Ballena Jorobada, rana dardo dorado. Serie Buho y ardilla.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</si>
</sst>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5" t="s">
        <v>58</v>
      </c>
      <c r="B1" s="86"/>
      <c r="C1" s="86"/>
      <c r="D1" s="86"/>
      <c r="E1" s="86"/>
      <c r="F1" s="86"/>
      <c r="G1" s="86"/>
      <c r="H1" s="86"/>
      <c r="I1" s="86"/>
      <c r="J1" s="86"/>
      <c r="K1" s="86"/>
      <c r="L1" s="86"/>
      <c r="M1" s="8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97" t="s">
        <v>5</v>
      </c>
      <c r="C4" s="97"/>
      <c r="D4" s="97"/>
      <c r="E4" s="97"/>
      <c r="F4" s="97"/>
      <c r="G4" s="98"/>
      <c r="H4" s="93" t="s">
        <v>59</v>
      </c>
      <c r="I4" s="94"/>
      <c r="J4" s="94"/>
      <c r="K4" s="94"/>
      <c r="L4" s="94"/>
      <c r="M4" s="95"/>
      <c r="N4" s="87" t="s">
        <v>60</v>
      </c>
      <c r="O4" s="88"/>
      <c r="P4" s="88"/>
      <c r="Q4" s="88"/>
      <c r="R4" s="88"/>
    </row>
    <row r="5" spans="1:18" ht="36.75" customHeight="1" x14ac:dyDescent="0.25">
      <c r="A5" s="11"/>
      <c r="B5" s="90" t="s">
        <v>70</v>
      </c>
      <c r="C5" s="90"/>
      <c r="D5" s="90"/>
      <c r="E5" s="90"/>
      <c r="F5" s="90"/>
      <c r="G5" s="9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89" t="s">
        <v>72</v>
      </c>
      <c r="I7" s="90"/>
      <c r="J7" s="90"/>
      <c r="K7" s="90"/>
      <c r="L7" s="90"/>
      <c r="M7" s="96"/>
      <c r="N7" s="89" t="s">
        <v>65</v>
      </c>
      <c r="O7" s="90"/>
      <c r="P7" s="90"/>
      <c r="Q7" s="90"/>
      <c r="R7" s="90"/>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79" t="s">
        <v>243</v>
      </c>
      <c r="I9" s="80"/>
      <c r="J9" s="80"/>
      <c r="K9" s="80"/>
      <c r="L9" s="80"/>
      <c r="M9" s="81"/>
      <c r="N9" s="79" t="s">
        <v>244</v>
      </c>
      <c r="O9" s="80"/>
      <c r="P9" s="80"/>
      <c r="Q9" s="80"/>
      <c r="R9" s="80"/>
    </row>
    <row r="10" spans="1:18" ht="126" customHeight="1" x14ac:dyDescent="0.25">
      <c r="A10" s="11"/>
      <c r="B10" s="91" t="s">
        <v>44</v>
      </c>
      <c r="C10" s="99" t="s">
        <v>55</v>
      </c>
      <c r="D10" s="24" t="s">
        <v>47</v>
      </c>
      <c r="E10" s="3" t="s">
        <v>46</v>
      </c>
      <c r="F10" s="5" t="s">
        <v>64</v>
      </c>
      <c r="G10" s="29"/>
      <c r="H10" s="79"/>
      <c r="I10" s="80"/>
      <c r="J10" s="80"/>
      <c r="K10" s="80"/>
      <c r="L10" s="80"/>
      <c r="M10" s="81"/>
      <c r="N10" s="79"/>
      <c r="O10" s="80"/>
      <c r="P10" s="80"/>
      <c r="Q10" s="80"/>
      <c r="R10" s="80"/>
    </row>
    <row r="11" spans="1:18" ht="48" customHeight="1" x14ac:dyDescent="0.25">
      <c r="A11" s="11"/>
      <c r="B11" s="91"/>
      <c r="C11" s="99"/>
      <c r="D11" s="24" t="s">
        <v>48</v>
      </c>
      <c r="E11" s="3" t="s">
        <v>49</v>
      </c>
      <c r="F11" s="5" t="s">
        <v>64</v>
      </c>
      <c r="G11" s="29"/>
      <c r="H11" s="79"/>
      <c r="I11" s="80"/>
      <c r="J11" s="80"/>
      <c r="K11" s="80"/>
      <c r="L11" s="80"/>
      <c r="M11" s="81"/>
      <c r="N11" s="79"/>
      <c r="O11" s="80"/>
      <c r="P11" s="80"/>
      <c r="Q11" s="80"/>
      <c r="R11" s="80"/>
    </row>
    <row r="12" spans="1:18" ht="167.25" customHeight="1" x14ac:dyDescent="0.25">
      <c r="A12" s="11"/>
      <c r="B12" s="91"/>
      <c r="C12" s="99"/>
      <c r="D12" s="24" t="s">
        <v>50</v>
      </c>
      <c r="E12" s="3" t="s">
        <v>76</v>
      </c>
      <c r="F12" s="5" t="s">
        <v>64</v>
      </c>
      <c r="G12" s="29"/>
      <c r="H12" s="79"/>
      <c r="I12" s="80"/>
      <c r="J12" s="80"/>
      <c r="K12" s="80"/>
      <c r="L12" s="80"/>
      <c r="M12" s="81"/>
      <c r="N12" s="79"/>
      <c r="O12" s="80"/>
      <c r="P12" s="80"/>
      <c r="Q12" s="80"/>
      <c r="R12" s="80"/>
    </row>
    <row r="13" spans="1:18" ht="147" customHeight="1" x14ac:dyDescent="0.25">
      <c r="A13" s="11"/>
      <c r="B13" s="91"/>
      <c r="C13" s="99"/>
      <c r="D13" s="24" t="s">
        <v>51</v>
      </c>
      <c r="E13" s="3" t="s">
        <v>52</v>
      </c>
      <c r="F13" s="5" t="s">
        <v>64</v>
      </c>
      <c r="G13" s="29"/>
      <c r="H13" s="79"/>
      <c r="I13" s="80"/>
      <c r="J13" s="80"/>
      <c r="K13" s="80"/>
      <c r="L13" s="80"/>
      <c r="M13" s="81"/>
      <c r="N13" s="79"/>
      <c r="O13" s="80"/>
      <c r="P13" s="80"/>
      <c r="Q13" s="80"/>
      <c r="R13" s="80"/>
    </row>
    <row r="14" spans="1:18" ht="153.75" customHeight="1" x14ac:dyDescent="0.25">
      <c r="A14" s="11"/>
      <c r="B14" s="91"/>
      <c r="C14" s="99"/>
      <c r="D14" s="24" t="s">
        <v>53</v>
      </c>
      <c r="E14" s="3" t="s">
        <v>54</v>
      </c>
      <c r="F14" s="5" t="s">
        <v>64</v>
      </c>
      <c r="G14" s="29"/>
      <c r="H14" s="79"/>
      <c r="I14" s="80"/>
      <c r="J14" s="80"/>
      <c r="K14" s="80"/>
      <c r="L14" s="80"/>
      <c r="M14" s="81"/>
      <c r="N14" s="79"/>
      <c r="O14" s="80"/>
      <c r="P14" s="80"/>
      <c r="Q14" s="80"/>
      <c r="R14" s="80"/>
    </row>
    <row r="15" spans="1:18" ht="27" customHeight="1" x14ac:dyDescent="0.25">
      <c r="A15" s="11"/>
      <c r="B15" s="91"/>
      <c r="C15" s="99"/>
      <c r="D15" s="24" t="s">
        <v>69</v>
      </c>
      <c r="E15" s="3" t="s">
        <v>64</v>
      </c>
      <c r="F15" s="5" t="s">
        <v>64</v>
      </c>
      <c r="G15" s="29"/>
      <c r="H15" s="79"/>
      <c r="I15" s="80"/>
      <c r="J15" s="80"/>
      <c r="K15" s="80"/>
      <c r="L15" s="80"/>
      <c r="M15" s="81"/>
      <c r="N15" s="79"/>
      <c r="O15" s="80"/>
      <c r="P15" s="80"/>
      <c r="Q15" s="80"/>
      <c r="R15" s="80"/>
    </row>
    <row r="16" spans="1:18" ht="19.5" customHeight="1" x14ac:dyDescent="0.25">
      <c r="A16" s="11"/>
      <c r="B16" s="91"/>
      <c r="C16" s="44" t="s">
        <v>66</v>
      </c>
      <c r="D16" s="43" t="s">
        <v>64</v>
      </c>
      <c r="E16" s="3" t="s">
        <v>64</v>
      </c>
      <c r="F16" s="5" t="s">
        <v>64</v>
      </c>
      <c r="G16" s="29"/>
      <c r="H16" s="79"/>
      <c r="I16" s="80"/>
      <c r="J16" s="80"/>
      <c r="K16" s="80"/>
      <c r="L16" s="80"/>
      <c r="M16" s="81"/>
      <c r="N16" s="79"/>
      <c r="O16" s="80"/>
      <c r="P16" s="80"/>
      <c r="Q16" s="80"/>
      <c r="R16" s="80"/>
    </row>
    <row r="17" spans="1:18" ht="95.25" customHeight="1" thickBot="1" x14ac:dyDescent="0.3">
      <c r="A17" s="31"/>
      <c r="B17" s="92"/>
      <c r="C17" s="22" t="s">
        <v>56</v>
      </c>
      <c r="D17" s="25" t="s">
        <v>57</v>
      </c>
      <c r="E17" s="45" t="s">
        <v>64</v>
      </c>
      <c r="F17" s="46" t="s">
        <v>64</v>
      </c>
      <c r="G17" s="29"/>
      <c r="H17" s="79"/>
      <c r="I17" s="80"/>
      <c r="J17" s="80"/>
      <c r="K17" s="80"/>
      <c r="L17" s="80"/>
      <c r="M17" s="81"/>
      <c r="N17" s="79"/>
      <c r="O17" s="80"/>
      <c r="P17" s="80"/>
      <c r="Q17" s="80"/>
      <c r="R17" s="80"/>
    </row>
    <row r="18" spans="1:18" ht="15.75" thickBot="1" x14ac:dyDescent="0.3">
      <c r="A18" s="14"/>
      <c r="B18" s="15"/>
      <c r="C18" s="15"/>
      <c r="D18" s="15"/>
      <c r="E18" s="15"/>
      <c r="F18" s="15"/>
      <c r="G18" s="16"/>
      <c r="H18" s="82"/>
      <c r="I18" s="83"/>
      <c r="J18" s="83"/>
      <c r="K18" s="83"/>
      <c r="L18" s="83"/>
      <c r="M18" s="84"/>
      <c r="N18" s="82"/>
      <c r="O18" s="83"/>
      <c r="P18" s="83"/>
      <c r="Q18" s="83"/>
      <c r="R18" s="8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zoomScaleNormal="100" zoomScaleSheetLayoutView="100" workbookViewId="0">
      <selection activeCell="E9" sqref="E9"/>
    </sheetView>
  </sheetViews>
  <sheetFormatPr baseColWidth="10" defaultColWidth="11.42578125" defaultRowHeight="12.75" x14ac:dyDescent="0.25"/>
  <cols>
    <col min="1" max="1" width="23.7109375" style="76" customWidth="1"/>
    <col min="2" max="2" width="13.7109375" style="76" customWidth="1"/>
    <col min="3" max="3" width="14.7109375" style="76" customWidth="1"/>
    <col min="4" max="4" width="18.140625" style="76" customWidth="1"/>
    <col min="5" max="5" width="40.42578125" style="76" customWidth="1"/>
    <col min="6" max="6" width="19.28515625" style="76" customWidth="1"/>
    <col min="7" max="7" width="17.85546875" style="76"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34" style="76" customWidth="1"/>
    <col min="18" max="18" width="16.28515625" style="77" customWidth="1"/>
    <col min="19" max="19" width="31.140625" style="76" customWidth="1"/>
    <col min="20" max="16384" width="11.42578125" style="1"/>
  </cols>
  <sheetData>
    <row r="1" spans="1:19" ht="24" customHeight="1" x14ac:dyDescent="0.25">
      <c r="A1" s="120"/>
      <c r="B1" s="120"/>
      <c r="C1" s="120"/>
      <c r="D1" s="122" t="s">
        <v>31</v>
      </c>
      <c r="E1" s="123"/>
      <c r="F1" s="123"/>
      <c r="G1" s="123"/>
      <c r="H1" s="123"/>
      <c r="I1" s="123"/>
      <c r="J1" s="123"/>
      <c r="K1" s="123"/>
      <c r="L1" s="123"/>
      <c r="M1" s="123"/>
      <c r="N1" s="124"/>
      <c r="O1" s="105" t="s">
        <v>245</v>
      </c>
      <c r="P1" s="106"/>
      <c r="Q1" s="106"/>
      <c r="R1" s="106"/>
      <c r="S1" s="107"/>
    </row>
    <row r="2" spans="1:19" ht="28.5" customHeight="1" x14ac:dyDescent="0.25">
      <c r="A2" s="120"/>
      <c r="B2" s="120"/>
      <c r="C2" s="120"/>
      <c r="D2" s="110" t="s">
        <v>691</v>
      </c>
      <c r="E2" s="111"/>
      <c r="F2" s="111"/>
      <c r="G2" s="111"/>
      <c r="H2" s="111"/>
      <c r="I2" s="111"/>
      <c r="J2" s="111"/>
      <c r="K2" s="111"/>
      <c r="L2" s="111"/>
      <c r="M2" s="111"/>
      <c r="N2" s="112"/>
      <c r="O2" s="105" t="s">
        <v>367</v>
      </c>
      <c r="P2" s="106"/>
      <c r="Q2" s="106"/>
      <c r="R2" s="106"/>
      <c r="S2" s="107"/>
    </row>
    <row r="3" spans="1:19" ht="22.5" customHeight="1" x14ac:dyDescent="0.25">
      <c r="A3" s="120"/>
      <c r="B3" s="120"/>
      <c r="C3" s="120"/>
      <c r="D3" s="113"/>
      <c r="E3" s="114"/>
      <c r="F3" s="114"/>
      <c r="G3" s="114"/>
      <c r="H3" s="114"/>
      <c r="I3" s="114"/>
      <c r="J3" s="114"/>
      <c r="K3" s="114"/>
      <c r="L3" s="114"/>
      <c r="M3" s="114"/>
      <c r="N3" s="115"/>
      <c r="O3" s="105" t="s">
        <v>368</v>
      </c>
      <c r="P3" s="106"/>
      <c r="Q3" s="106"/>
      <c r="R3" s="106"/>
      <c r="S3" s="107"/>
    </row>
    <row r="4" spans="1:19" ht="24" customHeight="1" x14ac:dyDescent="0.25">
      <c r="A4" s="117" t="s">
        <v>690</v>
      </c>
      <c r="B4" s="117"/>
      <c r="C4" s="117"/>
      <c r="D4" s="117"/>
      <c r="E4" s="117"/>
      <c r="F4" s="117"/>
      <c r="G4" s="117"/>
      <c r="H4" s="117"/>
      <c r="I4" s="117"/>
      <c r="J4" s="117"/>
      <c r="K4" s="117"/>
      <c r="L4" s="117"/>
      <c r="M4" s="117"/>
      <c r="N4" s="117"/>
      <c r="O4" s="117"/>
      <c r="P4" s="117"/>
      <c r="Q4" s="117"/>
      <c r="R4" s="117"/>
      <c r="S4" s="11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9" t="s">
        <v>256</v>
      </c>
      <c r="B6" s="116" t="s">
        <v>5</v>
      </c>
      <c r="C6" s="116"/>
      <c r="D6" s="116"/>
      <c r="E6" s="116"/>
      <c r="F6" s="116"/>
      <c r="G6" s="108" t="s">
        <v>59</v>
      </c>
      <c r="H6" s="108"/>
      <c r="I6" s="108"/>
      <c r="J6" s="108"/>
      <c r="K6" s="108"/>
      <c r="L6" s="108"/>
      <c r="M6" s="108"/>
      <c r="N6" s="108"/>
      <c r="O6" s="101" t="s">
        <v>60</v>
      </c>
      <c r="P6" s="102"/>
      <c r="Q6" s="102"/>
      <c r="R6" s="102"/>
      <c r="S6" s="103"/>
    </row>
    <row r="7" spans="1:19" s="2" customFormat="1" ht="25.5" customHeight="1" x14ac:dyDescent="0.25">
      <c r="A7" s="109"/>
      <c r="B7" s="118" t="s">
        <v>0</v>
      </c>
      <c r="C7" s="118" t="s">
        <v>1</v>
      </c>
      <c r="D7" s="118" t="s">
        <v>2</v>
      </c>
      <c r="E7" s="121" t="s">
        <v>68</v>
      </c>
      <c r="F7" s="121" t="s">
        <v>366</v>
      </c>
      <c r="G7" s="100" t="s">
        <v>692</v>
      </c>
      <c r="H7" s="100" t="s">
        <v>246</v>
      </c>
      <c r="I7" s="100" t="s">
        <v>247</v>
      </c>
      <c r="J7" s="100" t="s">
        <v>32</v>
      </c>
      <c r="K7" s="100"/>
      <c r="L7" s="100" t="s">
        <v>253</v>
      </c>
      <c r="M7" s="100" t="s">
        <v>365</v>
      </c>
      <c r="N7" s="100" t="s">
        <v>33</v>
      </c>
      <c r="O7" s="104" t="s">
        <v>248</v>
      </c>
      <c r="P7" s="104" t="s">
        <v>249</v>
      </c>
      <c r="Q7" s="104" t="s">
        <v>6</v>
      </c>
      <c r="R7" s="119" t="s">
        <v>684</v>
      </c>
      <c r="S7" s="104" t="s">
        <v>61</v>
      </c>
    </row>
    <row r="8" spans="1:19" ht="22.5" customHeight="1" x14ac:dyDescent="0.25">
      <c r="A8" s="109"/>
      <c r="B8" s="118"/>
      <c r="C8" s="118"/>
      <c r="D8" s="118"/>
      <c r="E8" s="121"/>
      <c r="F8" s="121"/>
      <c r="G8" s="100"/>
      <c r="H8" s="100"/>
      <c r="I8" s="100"/>
      <c r="J8" s="63" t="s">
        <v>3</v>
      </c>
      <c r="K8" s="63" t="s">
        <v>4</v>
      </c>
      <c r="L8" s="100"/>
      <c r="M8" s="100"/>
      <c r="N8" s="100"/>
      <c r="O8" s="104"/>
      <c r="P8" s="104"/>
      <c r="Q8" s="104"/>
      <c r="R8" s="119"/>
      <c r="S8" s="104"/>
    </row>
    <row r="9" spans="1:19" ht="102" x14ac:dyDescent="0.25">
      <c r="A9" s="128" t="s">
        <v>251</v>
      </c>
      <c r="B9" s="128" t="s">
        <v>30</v>
      </c>
      <c r="C9" s="128" t="s">
        <v>265</v>
      </c>
      <c r="D9" s="128" t="s">
        <v>327</v>
      </c>
      <c r="E9" s="128" t="s">
        <v>350</v>
      </c>
      <c r="F9" s="128" t="s">
        <v>618</v>
      </c>
      <c r="G9" s="128" t="s">
        <v>693</v>
      </c>
      <c r="H9" s="129">
        <v>19</v>
      </c>
      <c r="I9" s="128" t="s">
        <v>688</v>
      </c>
      <c r="J9" s="130">
        <v>45323</v>
      </c>
      <c r="K9" s="130">
        <v>45626</v>
      </c>
      <c r="L9" s="130" t="s">
        <v>254</v>
      </c>
      <c r="M9" s="128" t="s">
        <v>73</v>
      </c>
      <c r="N9" s="128" t="s">
        <v>685</v>
      </c>
      <c r="O9" s="129">
        <v>19</v>
      </c>
      <c r="P9" s="58">
        <f t="shared" ref="P9:P70" si="0">IF((O9/H9)&gt;100%,100%,(O9/H9))</f>
        <v>1</v>
      </c>
      <c r="Q9" s="128" t="s">
        <v>699</v>
      </c>
      <c r="R9" s="131" t="s">
        <v>338</v>
      </c>
      <c r="S9" s="128" t="s">
        <v>696</v>
      </c>
    </row>
    <row r="10" spans="1:19" ht="153" x14ac:dyDescent="0.25">
      <c r="A10" s="128" t="s">
        <v>251</v>
      </c>
      <c r="B10" s="128" t="s">
        <v>30</v>
      </c>
      <c r="C10" s="128" t="s">
        <v>265</v>
      </c>
      <c r="D10" s="128" t="s">
        <v>327</v>
      </c>
      <c r="E10" s="128" t="s">
        <v>350</v>
      </c>
      <c r="F10" s="128" t="s">
        <v>618</v>
      </c>
      <c r="G10" s="128" t="s">
        <v>687</v>
      </c>
      <c r="H10" s="129">
        <v>10</v>
      </c>
      <c r="I10" s="128" t="s">
        <v>688</v>
      </c>
      <c r="J10" s="130">
        <v>45323</v>
      </c>
      <c r="K10" s="130">
        <v>45565</v>
      </c>
      <c r="L10" s="130" t="s">
        <v>254</v>
      </c>
      <c r="M10" s="128" t="s">
        <v>73</v>
      </c>
      <c r="N10" s="128" t="s">
        <v>686</v>
      </c>
      <c r="O10" s="129">
        <v>10</v>
      </c>
      <c r="P10" s="58">
        <f t="shared" si="0"/>
        <v>1</v>
      </c>
      <c r="Q10" s="128" t="s">
        <v>700</v>
      </c>
      <c r="R10" s="131" t="s">
        <v>338</v>
      </c>
      <c r="S10" s="128" t="s">
        <v>694</v>
      </c>
    </row>
    <row r="11" spans="1:19" s="48" customFormat="1" ht="140.25" x14ac:dyDescent="0.25">
      <c r="A11" s="128" t="s">
        <v>251</v>
      </c>
      <c r="B11" s="128" t="s">
        <v>30</v>
      </c>
      <c r="C11" s="128" t="s">
        <v>265</v>
      </c>
      <c r="D11" s="128" t="s">
        <v>327</v>
      </c>
      <c r="E11" s="128" t="s">
        <v>346</v>
      </c>
      <c r="F11" s="128" t="s">
        <v>579</v>
      </c>
      <c r="G11" s="128" t="s">
        <v>689</v>
      </c>
      <c r="H11" s="129">
        <v>15</v>
      </c>
      <c r="I11" s="128" t="s">
        <v>688</v>
      </c>
      <c r="J11" s="130">
        <v>45352</v>
      </c>
      <c r="K11" s="130">
        <v>45412</v>
      </c>
      <c r="L11" s="130" t="s">
        <v>254</v>
      </c>
      <c r="M11" s="128" t="s">
        <v>73</v>
      </c>
      <c r="N11" s="128" t="s">
        <v>698</v>
      </c>
      <c r="O11" s="132">
        <v>15</v>
      </c>
      <c r="P11" s="58">
        <f t="shared" si="0"/>
        <v>1</v>
      </c>
      <c r="Q11" s="128" t="s">
        <v>697</v>
      </c>
      <c r="R11" s="131" t="s">
        <v>338</v>
      </c>
      <c r="S11" s="128" t="s">
        <v>695</v>
      </c>
    </row>
    <row r="12" spans="1:19" ht="20.25" x14ac:dyDescent="0.25">
      <c r="A12" s="55"/>
      <c r="B12" s="55"/>
      <c r="C12" s="55"/>
      <c r="D12" s="55"/>
      <c r="E12" s="55"/>
      <c r="F12" s="55"/>
      <c r="G12" s="55"/>
      <c r="H12" s="59"/>
      <c r="I12" s="55"/>
      <c r="J12" s="57"/>
      <c r="K12" s="57"/>
      <c r="L12" s="57"/>
      <c r="M12" s="55"/>
      <c r="N12" s="55"/>
      <c r="O12" s="56"/>
      <c r="P12" s="58" t="e">
        <f t="shared" si="0"/>
        <v>#DIV/0!</v>
      </c>
      <c r="Q12" s="55"/>
      <c r="R12" s="57"/>
      <c r="S12" s="55"/>
    </row>
    <row r="13" spans="1:19" ht="20.25" x14ac:dyDescent="0.25">
      <c r="A13" s="55"/>
      <c r="B13" s="55"/>
      <c r="C13" s="55"/>
      <c r="D13" s="55"/>
      <c r="E13" s="55"/>
      <c r="F13" s="55"/>
      <c r="G13" s="55"/>
      <c r="H13" s="56"/>
      <c r="I13" s="57"/>
      <c r="J13" s="57"/>
      <c r="K13" s="57"/>
      <c r="L13" s="57"/>
      <c r="M13" s="55"/>
      <c r="N13" s="55"/>
      <c r="O13" s="56"/>
      <c r="P13" s="58" t="e">
        <f t="shared" si="0"/>
        <v>#DIV/0!</v>
      </c>
      <c r="Q13" s="55"/>
      <c r="R13" s="57"/>
      <c r="S13" s="55"/>
    </row>
    <row r="14" spans="1:19" ht="20.25" x14ac:dyDescent="0.25">
      <c r="A14" s="55"/>
      <c r="B14" s="55"/>
      <c r="C14" s="55"/>
      <c r="D14" s="55"/>
      <c r="E14" s="55"/>
      <c r="F14" s="55"/>
      <c r="G14" s="55"/>
      <c r="H14" s="59"/>
      <c r="I14" s="55"/>
      <c r="J14" s="57"/>
      <c r="K14" s="57"/>
      <c r="L14" s="57"/>
      <c r="M14" s="55"/>
      <c r="N14" s="55"/>
      <c r="O14" s="56"/>
      <c r="P14" s="58" t="e">
        <f t="shared" si="0"/>
        <v>#DIV/0!</v>
      </c>
      <c r="Q14" s="55"/>
      <c r="R14" s="57"/>
      <c r="S14" s="55"/>
    </row>
    <row r="15" spans="1:19" s="48" customFormat="1" ht="20.25" x14ac:dyDescent="0.25">
      <c r="A15" s="55"/>
      <c r="B15" s="55"/>
      <c r="C15" s="55"/>
      <c r="D15" s="55"/>
      <c r="E15" s="55"/>
      <c r="F15" s="55"/>
      <c r="G15" s="55"/>
      <c r="H15" s="56"/>
      <c r="I15" s="55"/>
      <c r="J15" s="57"/>
      <c r="K15" s="57"/>
      <c r="L15" s="57"/>
      <c r="M15" s="55"/>
      <c r="N15" s="55"/>
      <c r="O15" s="56"/>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0"/>
        <v>#DIV/0!</v>
      </c>
      <c r="Q16" s="55"/>
      <c r="R16" s="57"/>
      <c r="S16" s="55"/>
    </row>
    <row r="17" spans="1:19" ht="20.25" x14ac:dyDescent="0.25">
      <c r="A17" s="55"/>
      <c r="B17" s="55"/>
      <c r="C17" s="55"/>
      <c r="D17" s="55"/>
      <c r="E17" s="55"/>
      <c r="F17" s="55"/>
      <c r="G17" s="55"/>
      <c r="H17" s="56"/>
      <c r="I17" s="55"/>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7"/>
      <c r="J19" s="57"/>
      <c r="K19" s="57"/>
      <c r="L19" s="57"/>
      <c r="M19" s="55"/>
      <c r="N19" s="55"/>
      <c r="O19" s="56"/>
      <c r="P19" s="58" t="e">
        <f t="shared" ref="P19" si="1">IF((O19/H19)&gt;100%,100%,(O19/H19))</f>
        <v>#DIV/0!</v>
      </c>
      <c r="Q19" s="55"/>
      <c r="R19" s="57"/>
      <c r="S19" s="55"/>
    </row>
    <row r="20" spans="1:19" ht="20.25" x14ac:dyDescent="0.25">
      <c r="A20" s="55"/>
      <c r="B20" s="55"/>
      <c r="C20" s="55"/>
      <c r="D20" s="55"/>
      <c r="E20" s="55"/>
      <c r="F20" s="55"/>
      <c r="G20" s="57"/>
      <c r="H20" s="56"/>
      <c r="I20" s="57"/>
      <c r="J20" s="57"/>
      <c r="K20" s="57"/>
      <c r="L20" s="57"/>
      <c r="M20" s="55"/>
      <c r="N20" s="55"/>
      <c r="O20" s="59"/>
      <c r="P20" s="58" t="e">
        <f t="shared" si="0"/>
        <v>#DIV/0!</v>
      </c>
      <c r="Q20" s="55"/>
      <c r="R20" s="57"/>
      <c r="S20" s="55"/>
    </row>
    <row r="21" spans="1:19" ht="20.25" x14ac:dyDescent="0.25">
      <c r="A21" s="55"/>
      <c r="B21" s="55"/>
      <c r="C21" s="55"/>
      <c r="D21" s="55"/>
      <c r="E21" s="55"/>
      <c r="F21" s="55"/>
      <c r="G21" s="55"/>
      <c r="H21" s="56"/>
      <c r="I21" s="57"/>
      <c r="J21" s="60"/>
      <c r="K21" s="60"/>
      <c r="L21" s="60"/>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6"/>
      <c r="P22" s="58" t="e">
        <f t="shared" si="0"/>
        <v>#DIV/0!</v>
      </c>
      <c r="Q22" s="55"/>
      <c r="R22" s="57"/>
      <c r="S22" s="55"/>
    </row>
    <row r="23" spans="1:19" ht="20.25" x14ac:dyDescent="0.25">
      <c r="A23" s="55"/>
      <c r="B23" s="55"/>
      <c r="C23" s="55"/>
      <c r="D23" s="55"/>
      <c r="E23" s="55"/>
      <c r="F23" s="55"/>
      <c r="G23" s="55"/>
      <c r="H23" s="56"/>
      <c r="I23" s="55"/>
      <c r="J23" s="57"/>
      <c r="K23" s="60"/>
      <c r="L23" s="60"/>
      <c r="M23" s="55"/>
      <c r="N23" s="55"/>
      <c r="O23" s="55"/>
      <c r="P23" s="58" t="e">
        <f t="shared" si="0"/>
        <v>#DIV/0!</v>
      </c>
      <c r="Q23" s="55"/>
      <c r="R23" s="57"/>
      <c r="S23" s="55"/>
    </row>
    <row r="24" spans="1:19" ht="20.25" x14ac:dyDescent="0.25">
      <c r="A24" s="55"/>
      <c r="B24" s="55"/>
      <c r="C24" s="55"/>
      <c r="D24" s="55"/>
      <c r="E24" s="55"/>
      <c r="F24" s="55"/>
      <c r="G24" s="55"/>
      <c r="H24" s="61"/>
      <c r="I24" s="55"/>
      <c r="J24" s="60"/>
      <c r="K24" s="60"/>
      <c r="L24" s="60"/>
      <c r="M24" s="78"/>
      <c r="N24" s="55"/>
      <c r="O24" s="56"/>
      <c r="P24" s="58" t="e">
        <f t="shared" si="0"/>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0"/>
        <v>#DIV/0!</v>
      </c>
      <c r="Q25" s="55"/>
      <c r="R25" s="57"/>
      <c r="S25" s="55"/>
    </row>
    <row r="26" spans="1:19" ht="20.25" x14ac:dyDescent="0.25">
      <c r="A26" s="55"/>
      <c r="B26" s="55"/>
      <c r="C26" s="55"/>
      <c r="D26" s="55"/>
      <c r="E26" s="55"/>
      <c r="F26" s="55"/>
      <c r="G26" s="57"/>
      <c r="H26" s="56"/>
      <c r="I26" s="57"/>
      <c r="J26" s="57"/>
      <c r="K26" s="57"/>
      <c r="L26" s="57"/>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62"/>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oCcH9tlxLyFefWVoMVONd6TinPiT2XhlHZLDvNELmD1lcu0cpN4en/CvSApZnCLHkNGGMB2YfJI+D4FG8s1M6g==" saltValue="m0FtrvrP6p3szu5EBQ7Elg==" spinCount="100000" sheet="1" objects="1" scenarios="1" formatCells="0" formatColumns="0" formatRows="0" insertColumns="0" sort="0" pivotTables="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ate" allowBlank="1" showInputMessage="1" showErrorMessage="1" error="la fecha debe estar entre el 09 de enero de 2023 y el 29 de diciembre de 2023" sqref="J16:K18 J20:K892" xr:uid="{744A62E4-AB9F-4119-BF0D-D2494CBAEA19}">
      <formula1>44935</formula1>
      <formula2>45289</formula2>
    </dataValidation>
    <dataValidation type="decimal" operator="lessThanOrEqual" allowBlank="1" showInputMessage="1" showErrorMessage="1" sqref="O9:O18 O29:O892" xr:uid="{3BFA637D-1696-4434-A1C1-A3BAD28DD810}">
      <formula1>H9</formula1>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6" zoomScale="120" zoomScaleNormal="120" workbookViewId="0">
      <selection activeCell="A9" sqref="A9"/>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25" t="s">
        <v>27</v>
      </c>
      <c r="B2" s="49" t="s">
        <v>237</v>
      </c>
      <c r="C2" s="126" t="s">
        <v>77</v>
      </c>
      <c r="D2" s="126"/>
      <c r="E2" s="126"/>
      <c r="F2" s="126"/>
    </row>
    <row r="3" spans="1:47" ht="27.75" customHeight="1" x14ac:dyDescent="0.25">
      <c r="A3" s="125"/>
      <c r="B3" s="125" t="s">
        <v>81</v>
      </c>
      <c r="C3" s="125" t="s">
        <v>78</v>
      </c>
      <c r="D3" s="125" t="s">
        <v>2</v>
      </c>
      <c r="E3" s="125" t="s">
        <v>79</v>
      </c>
      <c r="F3" s="125" t="s">
        <v>80</v>
      </c>
      <c r="G3" s="125" t="s">
        <v>334</v>
      </c>
      <c r="H3" s="125" t="s">
        <v>28</v>
      </c>
      <c r="I3" s="125" t="s">
        <v>82</v>
      </c>
      <c r="J3" s="125" t="s">
        <v>83</v>
      </c>
      <c r="K3" s="125" t="s">
        <v>90</v>
      </c>
      <c r="L3" s="125" t="s">
        <v>91</v>
      </c>
      <c r="M3" s="125" t="s">
        <v>84</v>
      </c>
      <c r="N3" s="125" t="s">
        <v>85</v>
      </c>
      <c r="O3" s="125" t="s">
        <v>86</v>
      </c>
      <c r="P3" s="125" t="s">
        <v>87</v>
      </c>
      <c r="Q3" s="125" t="s">
        <v>88</v>
      </c>
      <c r="R3" s="125" t="s">
        <v>89</v>
      </c>
      <c r="S3" s="125" t="s">
        <v>96</v>
      </c>
      <c r="T3" s="125" t="s">
        <v>98</v>
      </c>
      <c r="U3" s="125" t="s">
        <v>99</v>
      </c>
      <c r="V3" s="125" t="s">
        <v>95</v>
      </c>
      <c r="W3" s="125" t="s">
        <v>113</v>
      </c>
      <c r="X3" s="125" t="s">
        <v>114</v>
      </c>
      <c r="Y3" s="125" t="s">
        <v>97</v>
      </c>
      <c r="Z3" s="125" t="s">
        <v>231</v>
      </c>
      <c r="AA3" s="125" t="s">
        <v>232</v>
      </c>
      <c r="AB3" s="125" t="s">
        <v>29</v>
      </c>
      <c r="AC3" s="125" t="s">
        <v>190</v>
      </c>
      <c r="AD3" s="125" t="s">
        <v>192</v>
      </c>
      <c r="AF3" s="125" t="s">
        <v>193</v>
      </c>
      <c r="AH3" s="125" t="s">
        <v>194</v>
      </c>
      <c r="AJ3" s="125" t="s">
        <v>195</v>
      </c>
      <c r="AL3" s="125" t="s">
        <v>196</v>
      </c>
      <c r="AN3" s="125" t="s">
        <v>197</v>
      </c>
      <c r="AO3" s="125" t="s">
        <v>191</v>
      </c>
      <c r="AP3" s="125" t="s">
        <v>189</v>
      </c>
      <c r="AR3" s="125" t="s">
        <v>238</v>
      </c>
      <c r="AS3" s="125" t="s">
        <v>252</v>
      </c>
      <c r="AT3" s="125" t="s">
        <v>261</v>
      </c>
      <c r="AU3" s="127" t="s">
        <v>262</v>
      </c>
    </row>
    <row r="4" spans="1:47" ht="30" customHeight="1" x14ac:dyDescent="0.2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F4" s="125"/>
      <c r="AH4" s="125"/>
      <c r="AJ4" s="125"/>
      <c r="AL4" s="125"/>
      <c r="AN4" s="125"/>
      <c r="AO4" s="125"/>
      <c r="AP4" s="125"/>
      <c r="AR4" s="125"/>
      <c r="AS4" s="125"/>
      <c r="AT4" s="125"/>
      <c r="AU4" s="127"/>
    </row>
    <row r="5" spans="1:47" ht="102" x14ac:dyDescent="0.25">
      <c r="A5" s="1" t="s">
        <v>11</v>
      </c>
      <c r="B5" s="1" t="s">
        <v>30</v>
      </c>
      <c r="C5" s="64" t="s">
        <v>257</v>
      </c>
      <c r="D5" s="64" t="s">
        <v>258</v>
      </c>
      <c r="E5" s="69"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5" t="s">
        <v>265</v>
      </c>
      <c r="D6" s="64" t="s">
        <v>259</v>
      </c>
      <c r="E6" s="69"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6" t="s">
        <v>328</v>
      </c>
      <c r="D7" s="64" t="s">
        <v>260</v>
      </c>
      <c r="E7" s="69"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73</v>
      </c>
      <c r="C8" s="68" t="s">
        <v>331</v>
      </c>
      <c r="D8" s="65" t="s">
        <v>327</v>
      </c>
      <c r="E8" s="69"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14</v>
      </c>
      <c r="C9" s="50"/>
      <c r="D9" s="66" t="s">
        <v>329</v>
      </c>
      <c r="E9" s="69"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7</v>
      </c>
      <c r="C10" s="50"/>
      <c r="D10" s="66" t="s">
        <v>330</v>
      </c>
      <c r="E10" s="69"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8</v>
      </c>
      <c r="C11" s="50"/>
      <c r="D11" s="67" t="s">
        <v>332</v>
      </c>
      <c r="E11" s="69" t="s">
        <v>343</v>
      </c>
      <c r="F11" s="50" t="s">
        <v>565</v>
      </c>
      <c r="H11" s="1" t="s">
        <v>86</v>
      </c>
      <c r="S11" s="1" t="s">
        <v>483</v>
      </c>
      <c r="T11" s="1" t="s">
        <v>101</v>
      </c>
      <c r="U11" s="1" t="s">
        <v>380</v>
      </c>
      <c r="Y11" s="1" t="s">
        <v>169</v>
      </c>
      <c r="Z11" s="1" t="s">
        <v>120</v>
      </c>
      <c r="AA11" s="1" t="s">
        <v>381</v>
      </c>
      <c r="AS11" s="1" t="s">
        <v>73</v>
      </c>
      <c r="AT11" s="1" t="s">
        <v>275</v>
      </c>
    </row>
    <row r="12" spans="1:47" ht="140.25" x14ac:dyDescent="0.25">
      <c r="A12" s="1" t="s">
        <v>9</v>
      </c>
      <c r="C12" s="50"/>
      <c r="D12" s="67" t="s">
        <v>333</v>
      </c>
      <c r="E12" s="69"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15</v>
      </c>
      <c r="C13" s="50"/>
      <c r="D13" s="50"/>
      <c r="E13" s="69"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10</v>
      </c>
      <c r="C14" s="50"/>
      <c r="D14" s="50"/>
      <c r="E14" s="70" t="s">
        <v>346</v>
      </c>
      <c r="F14" s="50" t="s">
        <v>568</v>
      </c>
      <c r="H14" s="1" t="s">
        <v>89</v>
      </c>
      <c r="S14" s="1" t="s">
        <v>107</v>
      </c>
      <c r="T14" s="1" t="s">
        <v>488</v>
      </c>
      <c r="U14" s="1" t="s">
        <v>385</v>
      </c>
      <c r="Y14" s="1" t="s">
        <v>489</v>
      </c>
      <c r="Z14" s="1" t="s">
        <v>490</v>
      </c>
      <c r="AA14" s="1" t="s">
        <v>386</v>
      </c>
      <c r="AS14" s="1" t="s">
        <v>279</v>
      </c>
    </row>
    <row r="15" spans="1:47" ht="114.75" x14ac:dyDescent="0.25">
      <c r="A15" s="1" t="s">
        <v>63</v>
      </c>
      <c r="C15" s="50"/>
      <c r="D15" s="50"/>
      <c r="E15" s="70" t="s">
        <v>347</v>
      </c>
      <c r="F15" s="50" t="s">
        <v>569</v>
      </c>
      <c r="T15" s="1" t="s">
        <v>108</v>
      </c>
      <c r="U15" s="1" t="s">
        <v>677</v>
      </c>
      <c r="Y15" s="1" t="s">
        <v>491</v>
      </c>
      <c r="Z15" s="1" t="s">
        <v>122</v>
      </c>
      <c r="AA15" s="1" t="s">
        <v>388</v>
      </c>
      <c r="AS15" s="1" t="s">
        <v>280</v>
      </c>
    </row>
    <row r="16" spans="1:47" ht="76.5" x14ac:dyDescent="0.25">
      <c r="A16" s="1" t="s">
        <v>16</v>
      </c>
      <c r="C16" s="50"/>
      <c r="D16" s="50"/>
      <c r="E16" s="70" t="s">
        <v>363</v>
      </c>
      <c r="F16" s="50" t="s">
        <v>570</v>
      </c>
      <c r="U16" s="1" t="s">
        <v>387</v>
      </c>
      <c r="Y16" s="1" t="s">
        <v>390</v>
      </c>
      <c r="Z16" s="1" t="s">
        <v>492</v>
      </c>
      <c r="AA16" s="1" t="s">
        <v>389</v>
      </c>
      <c r="AS16" s="1" t="s">
        <v>281</v>
      </c>
    </row>
    <row r="17" spans="1:45" ht="63.75" x14ac:dyDescent="0.25">
      <c r="A17" s="1" t="s">
        <v>17</v>
      </c>
      <c r="C17" s="50"/>
      <c r="D17" s="50"/>
      <c r="E17" s="70" t="s">
        <v>348</v>
      </c>
      <c r="F17" s="50" t="s">
        <v>571</v>
      </c>
      <c r="Y17" s="1" t="s">
        <v>143</v>
      </c>
      <c r="Z17" s="1" t="s">
        <v>123</v>
      </c>
      <c r="AA17" s="1" t="s">
        <v>391</v>
      </c>
      <c r="AS17" s="1" t="s">
        <v>282</v>
      </c>
    </row>
    <row r="18" spans="1:45" ht="140.25" x14ac:dyDescent="0.25">
      <c r="A18" s="1" t="s">
        <v>18</v>
      </c>
      <c r="C18" s="50"/>
      <c r="D18" s="50"/>
      <c r="E18" s="70" t="s">
        <v>349</v>
      </c>
      <c r="F18" s="50" t="s">
        <v>572</v>
      </c>
      <c r="Y18" s="1" t="s">
        <v>493</v>
      </c>
      <c r="Z18" s="1" t="s">
        <v>494</v>
      </c>
      <c r="AA18" s="1" t="s">
        <v>392</v>
      </c>
      <c r="AS18" s="1" t="s">
        <v>283</v>
      </c>
    </row>
    <row r="19" spans="1:45" ht="102" x14ac:dyDescent="0.25">
      <c r="A19" s="1" t="s">
        <v>19</v>
      </c>
      <c r="D19" s="50"/>
      <c r="E19" s="70" t="s">
        <v>350</v>
      </c>
      <c r="F19" s="50" t="s">
        <v>573</v>
      </c>
      <c r="Y19" s="1" t="s">
        <v>495</v>
      </c>
      <c r="Z19" s="1" t="s">
        <v>496</v>
      </c>
      <c r="AA19" s="1" t="s">
        <v>393</v>
      </c>
      <c r="AS19" s="1" t="s">
        <v>284</v>
      </c>
    </row>
    <row r="20" spans="1:45" ht="102" x14ac:dyDescent="0.25">
      <c r="A20" s="1" t="s">
        <v>20</v>
      </c>
      <c r="D20" s="50"/>
      <c r="E20" s="72" t="s">
        <v>351</v>
      </c>
      <c r="F20" s="50" t="s">
        <v>574</v>
      </c>
      <c r="Y20" s="1" t="s">
        <v>497</v>
      </c>
      <c r="Z20" s="1" t="s">
        <v>498</v>
      </c>
      <c r="AA20" s="1" t="s">
        <v>394</v>
      </c>
      <c r="AS20" s="1" t="s">
        <v>229</v>
      </c>
    </row>
    <row r="21" spans="1:45" ht="114.75" x14ac:dyDescent="0.25">
      <c r="A21" s="1" t="s">
        <v>21</v>
      </c>
      <c r="E21" s="72" t="s">
        <v>352</v>
      </c>
      <c r="F21" s="50" t="s">
        <v>575</v>
      </c>
      <c r="Y21" s="1" t="s">
        <v>141</v>
      </c>
      <c r="Z21" s="1" t="s">
        <v>166</v>
      </c>
      <c r="AA21" s="1" t="s">
        <v>671</v>
      </c>
      <c r="AS21" s="1" t="s">
        <v>285</v>
      </c>
    </row>
    <row r="22" spans="1:45" ht="63.75" x14ac:dyDescent="0.25">
      <c r="A22" s="1" t="s">
        <v>22</v>
      </c>
      <c r="E22" s="72" t="s">
        <v>353</v>
      </c>
      <c r="F22" s="50" t="s">
        <v>576</v>
      </c>
      <c r="Y22" s="1" t="s">
        <v>142</v>
      </c>
      <c r="Z22" s="1" t="s">
        <v>119</v>
      </c>
      <c r="AA22" s="1" t="s">
        <v>395</v>
      </c>
      <c r="AS22" s="1" t="s">
        <v>286</v>
      </c>
    </row>
    <row r="23" spans="1:45" ht="114.75" x14ac:dyDescent="0.25">
      <c r="A23" s="1" t="s">
        <v>62</v>
      </c>
      <c r="E23" s="72" t="s">
        <v>354</v>
      </c>
      <c r="F23" s="50" t="s">
        <v>577</v>
      </c>
      <c r="Y23" s="1" t="s">
        <v>499</v>
      </c>
      <c r="Z23" s="1" t="s">
        <v>500</v>
      </c>
      <c r="AA23" s="1" t="s">
        <v>672</v>
      </c>
      <c r="AS23" s="1" t="s">
        <v>287</v>
      </c>
    </row>
    <row r="24" spans="1:45" ht="102" x14ac:dyDescent="0.25">
      <c r="A24" s="1" t="s">
        <v>23</v>
      </c>
      <c r="E24" s="72" t="s">
        <v>355</v>
      </c>
      <c r="F24" s="50" t="s">
        <v>578</v>
      </c>
      <c r="Y24" s="1" t="s">
        <v>501</v>
      </c>
      <c r="Z24" s="1" t="s">
        <v>502</v>
      </c>
      <c r="AA24" s="1" t="s">
        <v>167</v>
      </c>
      <c r="AS24" s="1" t="s">
        <v>288</v>
      </c>
    </row>
    <row r="25" spans="1:45" ht="102" x14ac:dyDescent="0.25">
      <c r="A25" s="1" t="s">
        <v>24</v>
      </c>
      <c r="E25" s="72" t="s">
        <v>356</v>
      </c>
      <c r="F25" s="50" t="s">
        <v>579</v>
      </c>
      <c r="Y25" s="1" t="s">
        <v>399</v>
      </c>
      <c r="Z25" s="1" t="s">
        <v>173</v>
      </c>
      <c r="AA25" s="1" t="s">
        <v>396</v>
      </c>
      <c r="AS25" s="1" t="s">
        <v>289</v>
      </c>
    </row>
    <row r="26" spans="1:45" ht="76.5" x14ac:dyDescent="0.25">
      <c r="A26" s="1" t="s">
        <v>25</v>
      </c>
      <c r="E26" s="71" t="s">
        <v>357</v>
      </c>
      <c r="F26" s="50" t="s">
        <v>580</v>
      </c>
      <c r="Y26" s="1" t="s">
        <v>178</v>
      </c>
      <c r="Z26" s="1" t="s">
        <v>124</v>
      </c>
      <c r="AA26" s="1" t="s">
        <v>397</v>
      </c>
      <c r="AS26" s="1" t="s">
        <v>290</v>
      </c>
    </row>
    <row r="27" spans="1:45" ht="89.25" x14ac:dyDescent="0.25">
      <c r="A27" s="1" t="s">
        <v>26</v>
      </c>
      <c r="E27" s="71" t="s">
        <v>358</v>
      </c>
      <c r="F27" s="50" t="s">
        <v>581</v>
      </c>
      <c r="Y27" s="1" t="s">
        <v>175</v>
      </c>
      <c r="Z27" s="1" t="s">
        <v>176</v>
      </c>
      <c r="AA27" s="1" t="s">
        <v>398</v>
      </c>
      <c r="AS27" s="1" t="s">
        <v>291</v>
      </c>
    </row>
    <row r="28" spans="1:45" ht="102" x14ac:dyDescent="0.25">
      <c r="A28" s="1" t="s">
        <v>225</v>
      </c>
      <c r="E28" s="71" t="s">
        <v>364</v>
      </c>
      <c r="F28" s="50" t="s">
        <v>582</v>
      </c>
      <c r="Y28" s="1" t="s">
        <v>144</v>
      </c>
      <c r="Z28" s="1" t="s">
        <v>174</v>
      </c>
      <c r="AA28" s="1" t="s">
        <v>400</v>
      </c>
      <c r="AS28" s="1" t="s">
        <v>292</v>
      </c>
    </row>
    <row r="29" spans="1:45" ht="76.5" x14ac:dyDescent="0.25">
      <c r="A29" s="1" t="s">
        <v>74</v>
      </c>
      <c r="E29" s="71" t="s">
        <v>359</v>
      </c>
      <c r="F29" s="50" t="s">
        <v>583</v>
      </c>
      <c r="Y29" s="1" t="s">
        <v>503</v>
      </c>
      <c r="Z29" s="1" t="s">
        <v>504</v>
      </c>
      <c r="AA29" s="48" t="s">
        <v>401</v>
      </c>
      <c r="AS29" s="1" t="s">
        <v>293</v>
      </c>
    </row>
    <row r="30" spans="1:45" ht="114.75" x14ac:dyDescent="0.25">
      <c r="A30" s="1" t="s">
        <v>250</v>
      </c>
      <c r="E30" s="71" t="s">
        <v>360</v>
      </c>
      <c r="F30" s="50" t="s">
        <v>584</v>
      </c>
      <c r="Y30" s="1" t="s">
        <v>177</v>
      </c>
      <c r="Z30" s="1" t="s">
        <v>236</v>
      </c>
      <c r="AA30" s="1" t="s">
        <v>402</v>
      </c>
      <c r="AS30" s="1" t="s">
        <v>294</v>
      </c>
    </row>
    <row r="31" spans="1:45" ht="89.25" x14ac:dyDescent="0.25">
      <c r="A31" s="1" t="s">
        <v>75</v>
      </c>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3" t="s">
        <v>620</v>
      </c>
      <c r="Y66" s="1" t="s">
        <v>536</v>
      </c>
      <c r="Z66" s="1" t="s">
        <v>535</v>
      </c>
      <c r="AA66" s="1" t="s">
        <v>437</v>
      </c>
      <c r="AS66" s="1" t="s">
        <v>325</v>
      </c>
    </row>
    <row r="67" spans="6:45" ht="76.5" x14ac:dyDescent="0.25">
      <c r="F67" s="74"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2025-01-24T14:01:55Z</dcterms:modified>
</cp:coreProperties>
</file>