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V Trimestre\"/>
    </mc:Choice>
  </mc:AlternateContent>
  <xr:revisionPtr revIDLastSave="0" documentId="13_ncr:1_{24F7537C-3C6A-48C8-A51D-68CCA41BADCF}"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externalReferences>
    <externalReference r:id="rId4"/>
  </externalReferences>
  <definedNames>
    <definedName name="_xlnm._FilterDatabase" localSheetId="1" hidden="1">'FOR-PES-006'!$A$8:$S$888</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'FOR-PES-006'!$A$1:$S$14</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2'!$F$28:$F$37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1" l="1"/>
  <c r="P11" i="1"/>
  <c r="P12" i="1"/>
  <c r="P13" i="1"/>
  <c r="P888" i="1" l="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4" i="1"/>
  <c r="P9" i="1"/>
  <c r="P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<sst xmlns="http://schemas.openxmlformats.org/spreadsheetml/2006/main" count="857" uniqueCount="716">
  <si>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</si>
  <si>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</si>
  <si>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</si>
  <si>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</si>
  <si>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</si>
  <si>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</si>
  <si>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</si>
  <si>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</si>
  <si>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</si>
  <si>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</si>
  <si>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</si>
  <si>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</si>
  <si>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</si>
  <si>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</si>
  <si>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</si>
  <si>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</si>
  <si>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</si>
  <si>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</si>
  <si>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</si>
  <si>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</si>
  <si>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</si>
  <si>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</si>
  <si>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</si>
  <si>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</si>
  <si>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</si>
  <si>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</si>
  <si>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</si>
  <si>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</si>
  <si>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</si>
  <si>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</si>
  <si>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</si>
  <si>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</si>
  <si>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</si>
  <si>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</si>
  <si>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</si>
  <si>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</si>
  <si>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</si>
  <si>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</si>
  <si>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</si>
  <si>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</si>
  <si>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</si>
  <si>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</si>
  <si>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</si>
  <si>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</si>
  <si>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</si>
  <si>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</si>
  <si>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</si>
  <si>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</si>
  <si>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</si>
  <si>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</si>
  <si>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</si>
  <si>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</si>
  <si>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</si>
  <si>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</si>
  <si>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</si>
  <si>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</si>
  <si>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</si>
  <si>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</si>
  <si>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</si>
  <si>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</si>
  <si>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</si>
  <si>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</si>
  <si>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</si>
  <si>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</si>
  <si>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</si>
  <si>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</si>
  <si>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</si>
  <si>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</si>
  <si>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</si>
  <si>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</si>
  <si>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</si>
  <si>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</si>
  <si>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</si>
  <si>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</si>
  <si>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</si>
  <si>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</si>
  <si>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</si>
  <si>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</si>
  <si>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</si>
  <si>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</si>
  <si>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</si>
  <si>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</si>
  <si>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</si>
  <si>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</si>
  <si>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</si>
  <si>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</si>
  <si>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</si>
  <si>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</si>
  <si>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</si>
  <si>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</si>
  <si>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</si>
  <si>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</si>
  <si>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</si>
  <si>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</si>
  <si>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</si>
  <si>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</si>
  <si>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</si>
  <si>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</si>
  <si>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</si>
  <si>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</si>
  <si>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</si>
  <si>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</si>
  <si>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</si>
  <si>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</si>
  <si>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</si>
  <si>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</si>
  <si>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</si>
  <si>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</si>
  <si>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</si>
  <si>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</si>
  <si>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</si>
  <si>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</si>
  <si>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</si>
  <si>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</si>
  <si>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</si>
  <si>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</si>
  <si>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</si>
  <si>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</si>
  <si>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</si>
  <si>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</si>
  <si>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</si>
  <si>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</si>
  <si>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</si>
  <si>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</si>
  <si>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</si>
  <si>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</si>
  <si>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</si>
  <si>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</si>
  <si>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</si>
  <si>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</si>
  <si>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</si>
  <si>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</si>
  <si>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</si>
  <si>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</si>
  <si>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</si>
  <si>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</si>
  <si>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</si>
  <si>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</si>
  <si>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</si>
  <si>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</si>
  <si>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</si>
  <si>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</si>
  <si>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</si>
  <si>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</si>
  <si>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</si>
  <si>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</si>
  <si>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</si>
  <si>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</si>
  <si>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</si>
  <si>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</si>
  <si>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</si>
  <si>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</si>
  <si>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</si>
  <si>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</si>
  <si>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</si>
  <si>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</si>
  <si>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</si>
  <si>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</si>
  <si>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</si>
  <si>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</si>
  <si>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</si>
  <si>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</si>
  <si>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</si>
  <si>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</si>
  <si>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</si>
  <si>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</si>
  <si>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</si>
  <si>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</si>
  <si>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</si>
  <si>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</si>
  <si>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</si>
  <si>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</si>
  <si>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</si>
  <si>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</si>
  <si>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</si>
  <si>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</si>
  <si>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</si>
  <si>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</si>
  <si>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</si>
  <si>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</si>
  <si>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</si>
  <si>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</si>
  <si>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</si>
  <si>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</si>
  <si>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</si>
  <si>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</si>
  <si>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</si>
  <si>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</si>
  <si>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</si>
  <si>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</si>
  <si>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</si>
  <si>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</si>
  <si>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</si>
  <si>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</si>
  <si>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</si>
  <si>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</si>
  <si>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</si>
  <si>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</si>
  <si>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</si>
  <si>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</si>
  <si>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</si>
  <si>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</si>
  <si>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</si>
  <si>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</si>
  <si>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</si>
  <si>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</si>
  <si>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</si>
  <si>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</si>
  <si>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</si>
  <si>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</si>
  <si>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</si>
  <si>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</si>
  <si>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</si>
  <si>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</si>
  <si>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</si>
  <si>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</si>
  <si>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</si>
  <si>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</si>
  <si>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</si>
  <si>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</si>
  <si>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</si>
  <si>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</si>
  <si>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</si>
  <si>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</si>
  <si>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</si>
  <si>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</si>
  <si>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</si>
  <si>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</si>
  <si>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</si>
  <si>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</si>
  <si>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</si>
  <si>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</si>
  <si>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</si>
  <si>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</si>
  <si>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</si>
  <si>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</si>
  <si>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</si>
  <si>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</si>
  <si>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</si>
  <si>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</si>
  <si>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</si>
  <si>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</si>
  <si>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</si>
  <si>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</si>
  <si>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</si>
  <si>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</si>
  <si>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</si>
  <si>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</si>
  <si>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</si>
  <si>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</si>
  <si>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</si>
  <si>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</si>
  <si>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</si>
  <si>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</si>
  <si>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</si>
  <si>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</si>
  <si>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</si>
  <si>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</si>
  <si>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</si>
  <si>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</si>
  <si>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</si>
  <si>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</si>
  <si>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</si>
  <si>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</si>
  <si>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</si>
  <si>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</si>
  <si>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</si>
  <si>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</si>
  <si>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</si>
  <si>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</si>
  <si>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</si>
  <si>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</si>
  <si>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</si>
  <si>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</si>
  <si>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</si>
  <si>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</si>
  <si>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</si>
  <si>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</si>
  <si>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</si>
  <si>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</si>
  <si>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</si>
  <si>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</si>
  <si>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</si>
  <si>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</si>
  <si>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</si>
  <si>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</si>
  <si>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</si>
  <si>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</si>
  <si>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</si>
  <si>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</si>
  <si>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</si>
  <si>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</si>
  <si>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</si>
  <si>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</si>
  <si>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</si>
  <si>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</si>
  <si>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</si>
  <si>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</si>
  <si>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</si>
  <si>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</si>
  <si>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</si>
  <si>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</si>
  <si>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</si>
  <si>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</si>
  <si>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</si>
  <si>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</si>
  <si>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</si>
  <si>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</si>
  <si>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</si>
  <si>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</si>
  <si>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</si>
  <si>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</si>
  <si>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</si>
  <si>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</si>
  <si>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</si>
  <si>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</si>
  <si>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</si>
  <si>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</si>
  <si>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</si>
  <si>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</si>
  <si>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</si>
  <si>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</si>
  <si>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</si>
  <si>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</si>
  <si>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</si>
  <si>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</si>
  <si>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</si>
  <si>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</si>
  <si>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</si>
  <si>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</si>
  <si>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</si>
  <si>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</si>
  <si>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</si>
  <si>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</si>
  <si>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</si>
  <si>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</si>
  <si>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</si>
  <si>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</si>
  <si>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</si>
  <si>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</si>
  <si>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</si>
  <si>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</si>
  <si>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</si>
  <si>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</si>
  <si>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</si>
  <si>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</si>
  <si>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</si>
  <si>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</si>
  <si>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</si>
  <si>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</si>
  <si>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</si>
  <si>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</si>
  <si>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</si>
  <si>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</si>
  <si>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</si>
  <si>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</si>
  <si>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</si>
  <si>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</si>
  <si>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</si>
  <si>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</si>
  <si>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</si>
  <si>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</si>
  <si>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</si>
  <si>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</si>
  <si>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</si>
  <si>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</si>
  <si>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</si>
  <si>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</si>
  <si>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</si>
  <si>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</si>
  <si>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</si>
  <si>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</si>
  <si>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</si>
  <si>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</si>
  <si>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</si>
  <si>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</si>
  <si>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</si>
  <si>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</si>
  <si>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</si>
  <si>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</si>
  <si>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</si>
  <si>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</si>
  <si>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</si>
  <si>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</si>
  <si>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</si>
  <si>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</si>
  <si>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</si>
  <si>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</si>
  <si>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</si>
  <si>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</si>
  <si>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</si>
  <si>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</si>
  <si>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</si>
  <si>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</si>
  <si>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</si>
  <si>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</si>
  <si>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</si>
  <si>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</si>
  <si>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</si>
  <si>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</si>
  <si>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</si>
  <si>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</si>
  <si>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</si>
  <si>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</si>
  <si>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</si>
  <si>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</si>
  <si>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</si>
  <si>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</si>
  <si>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</si>
  <si>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</si>
  <si>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</si>
  <si>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</si>
  <si>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</si>
  <si>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</si>
  <si>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</si>
  <si>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</si>
  <si>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</si>
  <si>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</si>
  <si>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</si>
  <si>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</si>
  <si>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</si>
  <si>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</si>
  <si>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</si>
  <si>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</si>
  <si>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</si>
  <si>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</si>
  <si>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</si>
  <si>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</si>
  <si>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</si>
  <si>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</si>
  <si>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</si>
  <si>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</si>
  <si>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</si>
  <si>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</si>
  <si>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</si>
  <si>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</si>
  <si>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</si>
  <si>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</si>
  <si>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</si>
  <si>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</si>
  <si>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</si>
  <si>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</si>
  <si>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</si>
  <si>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</si>
  <si>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</si>
  <si>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</si>
  <si>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</si>
  <si>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</si>
  <si>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</si>
  <si>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</si>
  <si>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</si>
  <si>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</si>
  <si>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</si>
  <si>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</si>
  <si>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</si>
  <si>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</si>
  <si>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</si>
  <si>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</si>
  <si>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</si>
  <si>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</si>
  <si>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</si>
  <si>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</si>
  <si>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</si>
  <si>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</si>
  <si>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</si>
  <si>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</si>
  <si>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</si>
  <si>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</si>
  <si>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</si>
  <si>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</si>
  <si>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</si>
  <si>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</si>
  <si>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</si>
  <si>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</si>
  <si>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</si>
  <si>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</si>
  <si>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</si>
  <si>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</si>
  <si>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</si>
  <si>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</si>
  <si>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</si>
  <si>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</si>
  <si>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</si>
  <si>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</si>
  <si>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</si>
  <si>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</si>
  <si>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</si>
  <si>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</si>
  <si>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</si>
  <si>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</si>
  <si>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</si>
  <si>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</si>
  <si>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</si>
  <si>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</si>
  <si>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</si>
  <si>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</si>
  <si>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</si>
  <si>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</si>
  <si>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</si>
  <si>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</si>
  <si>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</si>
  <si>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</si>
  <si>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</si>
  <si>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</si>
  <si>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</si>
  <si>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</si>
  <si>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</si>
  <si>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</si>
  <si>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</si>
  <si>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</si>
  <si>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</si>
  <si>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</si>
  <si>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</si>
  <si>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</si>
  <si>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</si>
  <si>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</si>
  <si>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</si>
  <si>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</si>
  <si>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</si>
  <si>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</si>
  <si>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</si>
  <si>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</si>
  <si>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</si>
  <si>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</si>
  <si>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</si>
  <si>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</si>
  <si>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</si>
  <si>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</si>
  <si>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</si>
  <si>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</si>
  <si>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</si>
  <si>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</si>
  <si>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</si>
  <si>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</si>
  <si>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</si>
  <si>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</si>
  <si>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</si>
  <si>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</si>
  <si>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</si>
  <si>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</si>
  <si>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</si>
  <si>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</si>
  <si>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</si>
  <si>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</si>
  <si>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</si>
  <si>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</si>
  <si>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</si>
  <si>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</si>
  <si>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</si>
  <si>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</si>
  <si>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</si>
  <si>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</si>
  <si>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</si>
  <si>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</si>
  <si>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</si>
  <si>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</si>
  <si>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</si>
  <si>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</si>
  <si>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</si>
  <si>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</si>
  <si>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</si>
  <si>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</si>
  <si>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</si>
  <si>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</si>
  <si>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</si>
  <si>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</si>
  <si>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</si>
  <si>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</si>
  <si>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</si>
  <si>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</si>
  <si>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</si>
  <si>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</si>
  <si>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</si>
  <si>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</si>
  <si>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</si>
  <si>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</si>
  <si>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</si>
  <si>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</si>
  <si>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</si>
  <si>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</si>
  <si>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</si>
  <si>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</si>
  <si>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</si>
  <si>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</si>
  <si>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</si>
  <si>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</si>
  <si>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</si>
  <si>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</si>
  <si>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</si>
  <si>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</si>
  <si>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</si>
  <si>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</si>
  <si>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</si>
  <si>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</si>
  <si>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</si>
  <si>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</si>
  <si>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</si>
  <si>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</si>
  <si>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</si>
  <si>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</si>
  <si>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</si>
  <si>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</si>
  <si>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</si>
  <si>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</si>
  <si>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</si>
  <si>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</si>
  <si>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</si>
  <si>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</si>
  <si>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</si>
  <si>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</si>
  <si>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</si>
  <si>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</si>
  <si>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</si>
  <si>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</si>
  <si>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</si>
  <si>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</si>
  <si>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</si>
  <si>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</si>
  <si>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</si>
  <si>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</si>
  <si>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</si>
  <si>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</si>
  <si>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</si>
  <si>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</si>
  <si>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</si>
  <si>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</si>
  <si>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</si>
  <si>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</si>
  <si>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</si>
  <si>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</si>
  <si>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</si>
  <si>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</si>
  <si>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</si>
  <si>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</si>
  <si>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</si>
  <si>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</si>
  <si>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</si>
  <si>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</si>
  <si>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</si>
  <si>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</si>
  <si>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</si>
  <si>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</si>
  <si>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</si>
  <si>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</si>
  <si>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</si>
  <si>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</si>
  <si>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</si>
  <si>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</si>
  <si>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</si>
  <si>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</si>
  <si>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</si>
  <si>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</si>
  <si>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</si>
  <si>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</si>
  <si>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</si>
  <si>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</si>
  <si>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</si>
  <si>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</si>
  <si>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</si>
  <si>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</si>
  <si>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</si>
  <si>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</si>
  <si>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</si>
  <si>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</si>
  <si>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</si>
  <si>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</si>
  <si>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</si>
  <si>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</si>
  <si>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</si>
  <si>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</si>
  <si>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</si>
  <si>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</si>
  <si>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</si>
  <si>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</si>
  <si>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</si>
  <si>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</si>
  <si>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</si>
  <si>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</si>
  <si>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</si>
  <si>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</si>
  <si>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</si>
  <si>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</si>
  <si>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</si>
  <si>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</si>
  <si>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Ninguna</t>
  </si>
  <si>
    <t>Asesorar y acompañar a la Vicerrectoría Académica y a los equipos de Autoevaluación de los Programas Académicos, en la puesta en marcha de los procesos de Renovación de Registros calificados en lo relacionado con cambio de modalidades o lugares de desarrollo, así como emitir los conceptos técnicos y acompañar el proceso de cargue plataforma SACES-CNA</t>
  </si>
  <si>
    <t xml:space="preserve">Programas académicos Asesorados </t>
  </si>
  <si>
    <t xml:space="preserve">Reportar el porcentaje de avance de los Planes de Mejoramiento de los Programas Académicos conforme a la información remitida al GITAC </t>
  </si>
  <si>
    <t>% de ejecución el Planes de Mejoramiento de Programas Académicos</t>
  </si>
  <si>
    <t>Proceso : Planeación Estratégica</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</si>
  <si>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</si>
  <si>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</si>
  <si>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</si>
  <si>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</si>
  <si>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</si>
  <si>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</si>
  <si>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</si>
  <si>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Mecanismos de Atención al Ciudadano</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</si>
  <si>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</si>
  <si>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</si>
  <si>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</si>
  <si>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Iniciativas Adicionales</t>
  </si>
  <si>
    <t>Elaborar y reportar al Proceso de Gestión Documental en el FOR-GDO-010 el inventario documental del archivo de gestión, tanto de documentos físicos como electrónicos.</t>
  </si>
  <si>
    <t>reporte realizado</t>
  </si>
  <si>
    <t>PLAN DE ACCIÓNY DE MEJORAMIENTO INSTITUCIONAL</t>
  </si>
  <si>
    <t>ACCIÓNDE LA VIGENCIA</t>
  </si>
  <si>
    <t xml:space="preserve"> PERIODO DE SEGUIMIENTO</t>
  </si>
  <si>
    <t xml:space="preserve">Para el periodo en mención el Grupo Interno de Trabajo para el Aseguramiento de la Calidad no registra PQRSFD </t>
  </si>
  <si>
    <t>Publicar el documento de seguimiento al Plan de Mejoramiento Institucional (PMI) con miras a la Renovación de Acreditación en Alta Calidad</t>
  </si>
  <si>
    <t>Documento de seguimiento al Plan de Mejoramiento Institucional (PMI)</t>
  </si>
  <si>
    <t>El formato FOR-GDO-010 fue enviado el día 24 de junio del 2024 al Grupo Interno de Trabajo de Gestión Documental</t>
  </si>
  <si>
    <t>Durante el periodo en mención el Grupo Interno de Trabajo para el Aseguramiento de la Calidad realizó asesoría y acompañamiento en los procesos de cambios de modalidades o lugares de desarrollo a los siguientes programas académicos: i) Doctorado Interinstitucional en Educación ii) Maestría en Arte, Educación y Cultura iii) Licenciatura en Educación Comunitaria iv) Licenciatura en Educación Básica Primaria v) Licenciatura en Educación Infantil vi) Licenciatura en Recreación
De igual forma, entre los meses de julio y agosto el GAA emitió conceptos y realizó el cargue en la plataforma Nuevo SACES-MEN, para la oferta de programas académicos en las provincias de Tequendama y Almeidas: i) Licenciatura en Recreación ii) Licenciatura en Deporte iii) 
Licenciatura en Artes Escénicas iv) Licenciatura en Educación Física v) Licenciatura Artes Visuales vi) Licenciatura en Música vii) Licenciatura en Educación Comunitaria.</t>
  </si>
  <si>
    <t xml:space="preserve">En el III periodo de seguimiento el GAA ha recibido 6 reportes de avance de planes de mejoramiento correspondientes a los siguientes programas: i) Licenciatura en Educación Especial ii) Especialización en Docencia de las Ciencias para Nivel Básico iii) Maestría en Docencia de las Ciencias Naturales iv) Doctorado Interinstitucional en Educación v) Licenciatura en Música vi) Maestría en Tecnologías de la Información Aplicadas a la Educación. Esto representa el 19% del total de programas que cuentan con planes de mejoramiento, que son 31 en total. 
En el IV periodo de seguimiento el GAA ha recibido 27 reportes de avance de planes de mejoramiento. Esto representa el 77% del total de programas que cuentan con planes de mejoramiento, que son 35 en total. </t>
  </si>
  <si>
    <t>Según los informes del I y II trimestre emitidos por la SGR, el Grupo Interno de Trabajo para el Aseguramiento de la Calidad no cuenta con ninguna PQRSFD asignada ni por gestionar. Ver en: i) https://secretariageneral.upn.edu.co/wp-content/uploads/2024/04/Informe-PQRSFD-Primer-trimestre-2024.pdf.  ii) https://secretariageneral.upn.edu.co/wp-content/uploads/2024/07/Informe-PQRSFD-segundo-trimestre-2024.pdf iii) https://secretariageneral.upn.edu.co/wp-content/uploads/2024/10/III-Informe-trimestral-2024.pdf</t>
  </si>
  <si>
    <t>Para el periodo en mención se conformó el equipo que realizará el informe de seguimiento al PMI. De igual manera, se han verificado los documentos (Plan de Mejoramiento Institucional, seguimiento PMI, presentación del cronograma, Informe de visita de pares Acreditación Institucional, respuesta al informe, recomendaciones de los pares académicos y resoluciones) para iniciar con el análisis de indicadores.
El Grupo Interno de Trabajo para el Aseguramiento de la Calidad realizó la solicitud de información a las unidades correspondientes con el fin de dar inicio a la redacción del informe. En la sesión del 21 de junio de 2024, se presentó a la Rectoría y la Vicerrectoría Académica el informe preliminar con la información suministrada hasta el momento.
Durante los meses de agosto y septiembre se realizó la redacción del documento por parte de los miembros del Equipo de Autoevaluación. 
Posteriormente, se hizo una presentación a las unidades administrativas y académicas, lo que permitió la consolidación de una versión final a partir de la retroalimentación planteada.
El documento fue presentado al Consejo Académico en sesión del 11 de diciembre del 2024</t>
  </si>
  <si>
    <t>El primer reporte al Plan Anticorrupción y Atención al Ciudadano fue remitido vía correo electrónico a la Oficina de Control Interno el 16 de mayo de 2024, junto con las evidencias que respaldan el nivel de cumplimiento. El segundo reporte al Plan Anticorrupción y Atención al Ciudadano fue cargado el 6 de septiembre de 2024 a un Excel compartido que fue proporcionado por la Oficina de Control Interno. Para el último trimestre se cargaron las evidencias de cumplimiento en la carpeta dispuesta por la OCI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</si>
</sst>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37">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vertical="center" wrapText="1"/>
    </xf>
    <xf numFmtId="164" fontId="1" fillId="11"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0" fontId="20" fillId="0" borderId="1" xfId="0" applyFont="1" applyFill="1" applyBorder="1" applyAlignment="1" applyProtection="1">
      <alignment horizontal="center"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2"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2">
    <cellStyle name="Normal" xfId="0" builtinId="0"/>
    <cellStyle name="Porcentaje" xfId="1" builtinId="5"/>
  </cellStyles>
  <dxfs count="10">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CCFFCC"/>
      <color rgb="FF66CCFF"/>
      <color rgb="FFCCECFF"/>
      <color rgb="FFCCFFFF"/>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4" t="s">
        <v>58</v>
      </c>
      <c r="B1" s="95"/>
      <c r="C1" s="95"/>
      <c r="D1" s="95"/>
      <c r="E1" s="95"/>
      <c r="F1" s="95"/>
      <c r="G1" s="95"/>
      <c r="H1" s="95"/>
      <c r="I1" s="95"/>
      <c r="J1" s="95"/>
      <c r="K1" s="95"/>
      <c r="L1" s="95"/>
      <c r="M1" s="95"/>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6" t="s">
        <v>5</v>
      </c>
      <c r="C4" s="106"/>
      <c r="D4" s="106"/>
      <c r="E4" s="106"/>
      <c r="F4" s="106"/>
      <c r="G4" s="107"/>
      <c r="H4" s="102" t="s">
        <v>59</v>
      </c>
      <c r="I4" s="103"/>
      <c r="J4" s="103"/>
      <c r="K4" s="103"/>
      <c r="L4" s="103"/>
      <c r="M4" s="104"/>
      <c r="N4" s="96" t="s">
        <v>60</v>
      </c>
      <c r="O4" s="97"/>
      <c r="P4" s="97"/>
      <c r="Q4" s="97"/>
      <c r="R4" s="97"/>
    </row>
    <row r="5" spans="1:18" ht="36.75" customHeight="1" x14ac:dyDescent="0.25">
      <c r="A5" s="11"/>
      <c r="B5" s="99" t="s">
        <v>70</v>
      </c>
      <c r="C5" s="99"/>
      <c r="D5" s="99"/>
      <c r="E5" s="99"/>
      <c r="F5" s="99"/>
      <c r="G5" s="105"/>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34</v>
      </c>
      <c r="C7" s="40" t="s">
        <v>35</v>
      </c>
      <c r="D7" s="41" t="s">
        <v>36</v>
      </c>
      <c r="E7" s="47" t="s">
        <v>71</v>
      </c>
      <c r="F7" s="42" t="s">
        <v>67</v>
      </c>
      <c r="G7" s="29"/>
      <c r="H7" s="98" t="s">
        <v>72</v>
      </c>
      <c r="I7" s="99"/>
      <c r="J7" s="99"/>
      <c r="K7" s="99"/>
      <c r="L7" s="99"/>
      <c r="M7" s="105"/>
      <c r="N7" s="98" t="s">
        <v>65</v>
      </c>
      <c r="O7" s="99"/>
      <c r="P7" s="99"/>
      <c r="Q7" s="99"/>
      <c r="R7" s="99"/>
    </row>
    <row r="8" spans="1:18" ht="36.75" customHeight="1" x14ac:dyDescent="0.25">
      <c r="A8" s="11"/>
      <c r="B8" s="19" t="s">
        <v>39</v>
      </c>
      <c r="C8" s="21" t="s">
        <v>37</v>
      </c>
      <c r="D8" s="23" t="s">
        <v>38</v>
      </c>
      <c r="E8" s="26" t="s">
        <v>40</v>
      </c>
      <c r="F8" s="27" t="s">
        <v>41</v>
      </c>
      <c r="G8" s="30"/>
      <c r="H8" s="32"/>
      <c r="I8" s="33"/>
      <c r="J8" s="33"/>
      <c r="K8" s="33"/>
      <c r="L8" s="33"/>
      <c r="M8" s="38"/>
      <c r="N8" s="32"/>
      <c r="O8" s="33"/>
      <c r="P8" s="33"/>
      <c r="Q8" s="33"/>
      <c r="R8" s="33"/>
    </row>
    <row r="9" spans="1:18" ht="208.5" customHeight="1" x14ac:dyDescent="0.25">
      <c r="A9" s="11"/>
      <c r="B9" s="20" t="s">
        <v>42</v>
      </c>
      <c r="C9" s="4" t="s">
        <v>241</v>
      </c>
      <c r="D9" s="24" t="s">
        <v>242</v>
      </c>
      <c r="E9" s="3" t="s">
        <v>45</v>
      </c>
      <c r="F9" s="5" t="s">
        <v>43</v>
      </c>
      <c r="G9" s="29"/>
      <c r="H9" s="88" t="s">
        <v>243</v>
      </c>
      <c r="I9" s="89"/>
      <c r="J9" s="89"/>
      <c r="K9" s="89"/>
      <c r="L9" s="89"/>
      <c r="M9" s="90"/>
      <c r="N9" s="88" t="s">
        <v>244</v>
      </c>
      <c r="O9" s="89"/>
      <c r="P9" s="89"/>
      <c r="Q9" s="89"/>
      <c r="R9" s="89"/>
    </row>
    <row r="10" spans="1:18" ht="126" customHeight="1" x14ac:dyDescent="0.25">
      <c r="A10" s="11"/>
      <c r="B10" s="100" t="s">
        <v>44</v>
      </c>
      <c r="C10" s="108" t="s">
        <v>55</v>
      </c>
      <c r="D10" s="24" t="s">
        <v>47</v>
      </c>
      <c r="E10" s="3" t="s">
        <v>46</v>
      </c>
      <c r="F10" s="5" t="s">
        <v>64</v>
      </c>
      <c r="G10" s="29"/>
      <c r="H10" s="88"/>
      <c r="I10" s="89"/>
      <c r="J10" s="89"/>
      <c r="K10" s="89"/>
      <c r="L10" s="89"/>
      <c r="M10" s="90"/>
      <c r="N10" s="88"/>
      <c r="O10" s="89"/>
      <c r="P10" s="89"/>
      <c r="Q10" s="89"/>
      <c r="R10" s="89"/>
    </row>
    <row r="11" spans="1:18" ht="48" customHeight="1" x14ac:dyDescent="0.25">
      <c r="A11" s="11"/>
      <c r="B11" s="100"/>
      <c r="C11" s="108"/>
      <c r="D11" s="24" t="s">
        <v>48</v>
      </c>
      <c r="E11" s="3" t="s">
        <v>49</v>
      </c>
      <c r="F11" s="5" t="s">
        <v>64</v>
      </c>
      <c r="G11" s="29"/>
      <c r="H11" s="88"/>
      <c r="I11" s="89"/>
      <c r="J11" s="89"/>
      <c r="K11" s="89"/>
      <c r="L11" s="89"/>
      <c r="M11" s="90"/>
      <c r="N11" s="88"/>
      <c r="O11" s="89"/>
      <c r="P11" s="89"/>
      <c r="Q11" s="89"/>
      <c r="R11" s="89"/>
    </row>
    <row r="12" spans="1:18" ht="167.25" customHeight="1" x14ac:dyDescent="0.25">
      <c r="A12" s="11"/>
      <c r="B12" s="100"/>
      <c r="C12" s="108"/>
      <c r="D12" s="24" t="s">
        <v>50</v>
      </c>
      <c r="E12" s="3" t="s">
        <v>76</v>
      </c>
      <c r="F12" s="5" t="s">
        <v>64</v>
      </c>
      <c r="G12" s="29"/>
      <c r="H12" s="88"/>
      <c r="I12" s="89"/>
      <c r="J12" s="89"/>
      <c r="K12" s="89"/>
      <c r="L12" s="89"/>
      <c r="M12" s="90"/>
      <c r="N12" s="88"/>
      <c r="O12" s="89"/>
      <c r="P12" s="89"/>
      <c r="Q12" s="89"/>
      <c r="R12" s="89"/>
    </row>
    <row r="13" spans="1:18" ht="147" customHeight="1" x14ac:dyDescent="0.25">
      <c r="A13" s="11"/>
      <c r="B13" s="100"/>
      <c r="C13" s="108"/>
      <c r="D13" s="24" t="s">
        <v>51</v>
      </c>
      <c r="E13" s="3" t="s">
        <v>52</v>
      </c>
      <c r="F13" s="5" t="s">
        <v>64</v>
      </c>
      <c r="G13" s="29"/>
      <c r="H13" s="88"/>
      <c r="I13" s="89"/>
      <c r="J13" s="89"/>
      <c r="K13" s="89"/>
      <c r="L13" s="89"/>
      <c r="M13" s="90"/>
      <c r="N13" s="88"/>
      <c r="O13" s="89"/>
      <c r="P13" s="89"/>
      <c r="Q13" s="89"/>
      <c r="R13" s="89"/>
    </row>
    <row r="14" spans="1:18" ht="153.75" customHeight="1" x14ac:dyDescent="0.25">
      <c r="A14" s="11"/>
      <c r="B14" s="100"/>
      <c r="C14" s="108"/>
      <c r="D14" s="24" t="s">
        <v>53</v>
      </c>
      <c r="E14" s="3" t="s">
        <v>54</v>
      </c>
      <c r="F14" s="5" t="s">
        <v>64</v>
      </c>
      <c r="G14" s="29"/>
      <c r="H14" s="88"/>
      <c r="I14" s="89"/>
      <c r="J14" s="89"/>
      <c r="K14" s="89"/>
      <c r="L14" s="89"/>
      <c r="M14" s="90"/>
      <c r="N14" s="88"/>
      <c r="O14" s="89"/>
      <c r="P14" s="89"/>
      <c r="Q14" s="89"/>
      <c r="R14" s="89"/>
    </row>
    <row r="15" spans="1:18" ht="27" customHeight="1" x14ac:dyDescent="0.25">
      <c r="A15" s="11"/>
      <c r="B15" s="100"/>
      <c r="C15" s="108"/>
      <c r="D15" s="24" t="s">
        <v>69</v>
      </c>
      <c r="E15" s="3" t="s">
        <v>64</v>
      </c>
      <c r="F15" s="5" t="s">
        <v>64</v>
      </c>
      <c r="G15" s="29"/>
      <c r="H15" s="88"/>
      <c r="I15" s="89"/>
      <c r="J15" s="89"/>
      <c r="K15" s="89"/>
      <c r="L15" s="89"/>
      <c r="M15" s="90"/>
      <c r="N15" s="88"/>
      <c r="O15" s="89"/>
      <c r="P15" s="89"/>
      <c r="Q15" s="89"/>
      <c r="R15" s="89"/>
    </row>
    <row r="16" spans="1:18" ht="19.5" customHeight="1" x14ac:dyDescent="0.25">
      <c r="A16" s="11"/>
      <c r="B16" s="100"/>
      <c r="C16" s="44" t="s">
        <v>66</v>
      </c>
      <c r="D16" s="43" t="s">
        <v>64</v>
      </c>
      <c r="E16" s="3" t="s">
        <v>64</v>
      </c>
      <c r="F16" s="5" t="s">
        <v>64</v>
      </c>
      <c r="G16" s="29"/>
      <c r="H16" s="88"/>
      <c r="I16" s="89"/>
      <c r="J16" s="89"/>
      <c r="K16" s="89"/>
      <c r="L16" s="89"/>
      <c r="M16" s="90"/>
      <c r="N16" s="88"/>
      <c r="O16" s="89"/>
      <c r="P16" s="89"/>
      <c r="Q16" s="89"/>
      <c r="R16" s="89"/>
    </row>
    <row r="17" spans="1:18" ht="95.25" customHeight="1" thickBot="1" x14ac:dyDescent="0.3">
      <c r="A17" s="31"/>
      <c r="B17" s="101"/>
      <c r="C17" s="22" t="s">
        <v>56</v>
      </c>
      <c r="D17" s="25" t="s">
        <v>57</v>
      </c>
      <c r="E17" s="45" t="s">
        <v>64</v>
      </c>
      <c r="F17" s="46" t="s">
        <v>64</v>
      </c>
      <c r="G17" s="29"/>
      <c r="H17" s="88"/>
      <c r="I17" s="89"/>
      <c r="J17" s="89"/>
      <c r="K17" s="89"/>
      <c r="L17" s="89"/>
      <c r="M17" s="90"/>
      <c r="N17" s="88"/>
      <c r="O17" s="89"/>
      <c r="P17" s="89"/>
      <c r="Q17" s="89"/>
      <c r="R17" s="89"/>
    </row>
    <row r="18" spans="1:18" ht="15.75" thickBot="1" x14ac:dyDescent="0.3">
      <c r="A18" s="14"/>
      <c r="B18" s="15"/>
      <c r="C18" s="15"/>
      <c r="D18" s="15"/>
      <c r="E18" s="15"/>
      <c r="F18" s="15"/>
      <c r="G18" s="16"/>
      <c r="H18" s="91"/>
      <c r="I18" s="92"/>
      <c r="J18" s="92"/>
      <c r="K18" s="92"/>
      <c r="L18" s="92"/>
      <c r="M18" s="93"/>
      <c r="N18" s="91"/>
      <c r="O18" s="92"/>
      <c r="P18" s="92"/>
      <c r="Q18" s="92"/>
      <c r="R18" s="92"/>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88"/>
  <sheetViews>
    <sheetView showGridLines="0" tabSelected="1" view="pageBreakPreview" zoomScaleNormal="100" zoomScaleSheetLayoutView="100" workbookViewId="0">
      <selection activeCell="F9" sqref="F9"/>
    </sheetView>
  </sheetViews>
  <sheetFormatPr baseColWidth="10" defaultColWidth="11.42578125" defaultRowHeight="12.75" x14ac:dyDescent="0.25"/>
  <cols>
    <col min="1" max="1" width="23.7109375" style="84" customWidth="1"/>
    <col min="2" max="2" width="13.7109375" style="84" customWidth="1"/>
    <col min="3" max="3" width="14.7109375" style="84" customWidth="1"/>
    <col min="4" max="4" width="18.140625" style="84" customWidth="1"/>
    <col min="5" max="5" width="40.42578125" style="84" customWidth="1"/>
    <col min="6" max="6" width="19.28515625" style="84" customWidth="1"/>
    <col min="7" max="7" width="47.7109375" style="84" customWidth="1"/>
    <col min="8" max="9" width="17.85546875" style="83" customWidth="1"/>
    <col min="10" max="11" width="11.42578125" style="83"/>
    <col min="12" max="12" width="16.85546875" style="83" customWidth="1"/>
    <col min="13" max="13" width="23.42578125" style="83" customWidth="1"/>
    <col min="14" max="14" width="18.28515625" style="83" customWidth="1"/>
    <col min="15" max="15" width="17.140625" style="83" customWidth="1"/>
    <col min="16" max="16" width="11.42578125" style="54"/>
    <col min="17" max="17" width="34" style="84" customWidth="1"/>
    <col min="18" max="18" width="16.28515625" style="85" customWidth="1"/>
    <col min="19" max="19" width="31.140625" style="84" customWidth="1"/>
    <col min="20" max="16384" width="11.42578125" style="1"/>
  </cols>
  <sheetData>
    <row r="1" spans="1:19" ht="24" customHeight="1" x14ac:dyDescent="0.25">
      <c r="A1" s="122"/>
      <c r="B1" s="122"/>
      <c r="C1" s="122"/>
      <c r="D1" s="124" t="s">
        <v>31</v>
      </c>
      <c r="E1" s="125"/>
      <c r="F1" s="125"/>
      <c r="G1" s="125"/>
      <c r="H1" s="125"/>
      <c r="I1" s="125"/>
      <c r="J1" s="125"/>
      <c r="K1" s="125"/>
      <c r="L1" s="125"/>
      <c r="M1" s="125"/>
      <c r="N1" s="126"/>
      <c r="O1" s="130" t="s">
        <v>245</v>
      </c>
      <c r="P1" s="131"/>
      <c r="Q1" s="131"/>
      <c r="R1" s="131"/>
      <c r="S1" s="132"/>
    </row>
    <row r="2" spans="1:19" ht="28.5" customHeight="1" x14ac:dyDescent="0.25">
      <c r="A2" s="122"/>
      <c r="B2" s="122"/>
      <c r="C2" s="122"/>
      <c r="D2" s="110" t="s">
        <v>704</v>
      </c>
      <c r="E2" s="111"/>
      <c r="F2" s="111"/>
      <c r="G2" s="111"/>
      <c r="H2" s="111"/>
      <c r="I2" s="111"/>
      <c r="J2" s="111"/>
      <c r="K2" s="111"/>
      <c r="L2" s="111"/>
      <c r="M2" s="111"/>
      <c r="N2" s="112"/>
      <c r="O2" s="130" t="s">
        <v>367</v>
      </c>
      <c r="P2" s="131"/>
      <c r="Q2" s="131"/>
      <c r="R2" s="131"/>
      <c r="S2" s="132"/>
    </row>
    <row r="3" spans="1:19" ht="22.5" customHeight="1" x14ac:dyDescent="0.25">
      <c r="A3" s="122"/>
      <c r="B3" s="122"/>
      <c r="C3" s="122"/>
      <c r="D3" s="113"/>
      <c r="E3" s="114"/>
      <c r="F3" s="114"/>
      <c r="G3" s="114"/>
      <c r="H3" s="114"/>
      <c r="I3" s="114"/>
      <c r="J3" s="114"/>
      <c r="K3" s="114"/>
      <c r="L3" s="114"/>
      <c r="M3" s="114"/>
      <c r="N3" s="115"/>
      <c r="O3" s="130" t="s">
        <v>368</v>
      </c>
      <c r="P3" s="131"/>
      <c r="Q3" s="131"/>
      <c r="R3" s="131"/>
      <c r="S3" s="132"/>
    </row>
    <row r="4" spans="1:19" ht="24" customHeight="1" x14ac:dyDescent="0.25">
      <c r="A4" s="118" t="s">
        <v>689</v>
      </c>
      <c r="B4" s="118"/>
      <c r="C4" s="118"/>
      <c r="D4" s="118"/>
      <c r="E4" s="118"/>
      <c r="F4" s="118"/>
      <c r="G4" s="118"/>
      <c r="H4" s="118"/>
      <c r="I4" s="118"/>
      <c r="J4" s="118"/>
      <c r="K4" s="118"/>
      <c r="L4" s="118"/>
      <c r="M4" s="118"/>
      <c r="N4" s="118"/>
      <c r="O4" s="118"/>
      <c r="P4" s="118"/>
      <c r="Q4" s="118"/>
      <c r="R4" s="118"/>
      <c r="S4" s="118"/>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09" t="s">
        <v>256</v>
      </c>
      <c r="B6" s="117" t="s">
        <v>5</v>
      </c>
      <c r="C6" s="117"/>
      <c r="D6" s="117"/>
      <c r="E6" s="117"/>
      <c r="F6" s="117"/>
      <c r="G6" s="133" t="s">
        <v>59</v>
      </c>
      <c r="H6" s="133"/>
      <c r="I6" s="133"/>
      <c r="J6" s="133"/>
      <c r="K6" s="133"/>
      <c r="L6" s="133"/>
      <c r="M6" s="133"/>
      <c r="N6" s="133"/>
      <c r="O6" s="127" t="s">
        <v>60</v>
      </c>
      <c r="P6" s="128"/>
      <c r="Q6" s="128"/>
      <c r="R6" s="128"/>
      <c r="S6" s="129"/>
    </row>
    <row r="7" spans="1:19" s="2" customFormat="1" ht="25.5" customHeight="1" x14ac:dyDescent="0.25">
      <c r="A7" s="109"/>
      <c r="B7" s="119" t="s">
        <v>0</v>
      </c>
      <c r="C7" s="119" t="s">
        <v>1</v>
      </c>
      <c r="D7" s="119" t="s">
        <v>2</v>
      </c>
      <c r="E7" s="123" t="s">
        <v>68</v>
      </c>
      <c r="F7" s="123" t="s">
        <v>366</v>
      </c>
      <c r="G7" s="116" t="s">
        <v>705</v>
      </c>
      <c r="H7" s="116" t="s">
        <v>246</v>
      </c>
      <c r="I7" s="116" t="s">
        <v>247</v>
      </c>
      <c r="J7" s="116" t="s">
        <v>32</v>
      </c>
      <c r="K7" s="116"/>
      <c r="L7" s="116" t="s">
        <v>253</v>
      </c>
      <c r="M7" s="116" t="s">
        <v>365</v>
      </c>
      <c r="N7" s="116" t="s">
        <v>33</v>
      </c>
      <c r="O7" s="120" t="s">
        <v>248</v>
      </c>
      <c r="P7" s="120" t="s">
        <v>249</v>
      </c>
      <c r="Q7" s="120" t="s">
        <v>6</v>
      </c>
      <c r="R7" s="121" t="s">
        <v>706</v>
      </c>
      <c r="S7" s="120" t="s">
        <v>61</v>
      </c>
    </row>
    <row r="8" spans="1:19" ht="22.5" customHeight="1" x14ac:dyDescent="0.25">
      <c r="A8" s="109"/>
      <c r="B8" s="119"/>
      <c r="C8" s="119"/>
      <c r="D8" s="119"/>
      <c r="E8" s="123"/>
      <c r="F8" s="123"/>
      <c r="G8" s="116"/>
      <c r="H8" s="116"/>
      <c r="I8" s="116"/>
      <c r="J8" s="63" t="s">
        <v>3</v>
      </c>
      <c r="K8" s="63" t="s">
        <v>4</v>
      </c>
      <c r="L8" s="116"/>
      <c r="M8" s="116"/>
      <c r="N8" s="116"/>
      <c r="O8" s="120"/>
      <c r="P8" s="120"/>
      <c r="Q8" s="120"/>
      <c r="R8" s="121"/>
      <c r="S8" s="120"/>
    </row>
    <row r="9" spans="1:19" ht="293.25" x14ac:dyDescent="0.25">
      <c r="A9" s="75" t="s">
        <v>273</v>
      </c>
      <c r="B9" s="75" t="s">
        <v>30</v>
      </c>
      <c r="C9" s="75" t="s">
        <v>265</v>
      </c>
      <c r="D9" s="75" t="s">
        <v>327</v>
      </c>
      <c r="E9" s="75" t="s">
        <v>347</v>
      </c>
      <c r="F9" s="75" t="s">
        <v>582</v>
      </c>
      <c r="G9" s="75" t="s">
        <v>685</v>
      </c>
      <c r="H9" s="76">
        <v>8</v>
      </c>
      <c r="I9" s="77" t="s">
        <v>686</v>
      </c>
      <c r="J9" s="78">
        <v>45323</v>
      </c>
      <c r="K9" s="78">
        <v>45641</v>
      </c>
      <c r="L9" s="78" t="s">
        <v>254</v>
      </c>
      <c r="M9" s="75" t="s">
        <v>14</v>
      </c>
      <c r="N9" s="75" t="s">
        <v>684</v>
      </c>
      <c r="O9" s="76">
        <v>8</v>
      </c>
      <c r="P9" s="58">
        <f t="shared" ref="P9:P66" si="0">IF((O9/H9)&gt;100%,100%,(O9/H9))</f>
        <v>1</v>
      </c>
      <c r="Q9" s="75" t="s">
        <v>711</v>
      </c>
      <c r="R9" s="80" t="s">
        <v>338</v>
      </c>
      <c r="S9" s="75" t="s">
        <v>684</v>
      </c>
    </row>
    <row r="10" spans="1:19" ht="242.25" x14ac:dyDescent="0.25">
      <c r="A10" s="75" t="s">
        <v>273</v>
      </c>
      <c r="B10" s="75" t="s">
        <v>30</v>
      </c>
      <c r="C10" s="75" t="s">
        <v>265</v>
      </c>
      <c r="D10" s="75" t="s">
        <v>327</v>
      </c>
      <c r="E10" s="75" t="s">
        <v>347</v>
      </c>
      <c r="F10" s="75" t="s">
        <v>585</v>
      </c>
      <c r="G10" s="75" t="s">
        <v>687</v>
      </c>
      <c r="H10" s="76">
        <v>80</v>
      </c>
      <c r="I10" s="77" t="s">
        <v>688</v>
      </c>
      <c r="J10" s="78">
        <v>45414</v>
      </c>
      <c r="K10" s="78">
        <v>45636</v>
      </c>
      <c r="L10" s="78" t="s">
        <v>254</v>
      </c>
      <c r="M10" s="75" t="s">
        <v>14</v>
      </c>
      <c r="N10" s="75" t="s">
        <v>684</v>
      </c>
      <c r="O10" s="76">
        <v>77</v>
      </c>
      <c r="P10" s="58">
        <f t="shared" si="0"/>
        <v>0.96250000000000002</v>
      </c>
      <c r="Q10" s="75" t="s">
        <v>712</v>
      </c>
      <c r="R10" s="80" t="s">
        <v>338</v>
      </c>
      <c r="S10" s="75" t="s">
        <v>684</v>
      </c>
    </row>
    <row r="11" spans="1:19" ht="153" x14ac:dyDescent="0.25">
      <c r="A11" s="75" t="s">
        <v>273</v>
      </c>
      <c r="B11" s="75" t="s">
        <v>690</v>
      </c>
      <c r="C11" s="75" t="s">
        <v>691</v>
      </c>
      <c r="D11" s="75" t="s">
        <v>692</v>
      </c>
      <c r="E11" s="75" t="s">
        <v>693</v>
      </c>
      <c r="F11" s="75" t="s">
        <v>694</v>
      </c>
      <c r="G11" s="79" t="s">
        <v>695</v>
      </c>
      <c r="H11" s="76">
        <v>3</v>
      </c>
      <c r="I11" s="75" t="s">
        <v>696</v>
      </c>
      <c r="J11" s="80">
        <v>45413</v>
      </c>
      <c r="K11" s="80">
        <v>45646</v>
      </c>
      <c r="L11" s="81" t="s">
        <v>254</v>
      </c>
      <c r="M11" s="75" t="s">
        <v>14</v>
      </c>
      <c r="N11" s="75" t="s">
        <v>684</v>
      </c>
      <c r="O11" s="87">
        <v>3</v>
      </c>
      <c r="P11" s="58">
        <f t="shared" si="0"/>
        <v>1</v>
      </c>
      <c r="Q11" s="75" t="s">
        <v>715</v>
      </c>
      <c r="R11" s="80" t="s">
        <v>338</v>
      </c>
      <c r="S11" s="75" t="s">
        <v>684</v>
      </c>
    </row>
    <row r="12" spans="1:19" ht="178.5" x14ac:dyDescent="0.25">
      <c r="A12" s="75" t="s">
        <v>273</v>
      </c>
      <c r="B12" s="75" t="s">
        <v>690</v>
      </c>
      <c r="C12" s="75" t="s">
        <v>691</v>
      </c>
      <c r="D12" s="75" t="s">
        <v>697</v>
      </c>
      <c r="E12" s="75" t="s">
        <v>698</v>
      </c>
      <c r="F12" s="75" t="s">
        <v>694</v>
      </c>
      <c r="G12" s="79" t="s">
        <v>699</v>
      </c>
      <c r="H12" s="82">
        <v>1</v>
      </c>
      <c r="I12" s="80" t="s">
        <v>700</v>
      </c>
      <c r="J12" s="80">
        <v>45306</v>
      </c>
      <c r="K12" s="80">
        <v>45646</v>
      </c>
      <c r="L12" s="81" t="s">
        <v>254</v>
      </c>
      <c r="M12" s="75" t="s">
        <v>14</v>
      </c>
      <c r="N12" s="75" t="s">
        <v>684</v>
      </c>
      <c r="O12" s="82">
        <v>1</v>
      </c>
      <c r="P12" s="58">
        <f t="shared" si="0"/>
        <v>1</v>
      </c>
      <c r="Q12" s="75" t="s">
        <v>713</v>
      </c>
      <c r="R12" s="80" t="s">
        <v>338</v>
      </c>
      <c r="S12" s="75" t="s">
        <v>707</v>
      </c>
    </row>
    <row r="13" spans="1:19" ht="38.25" x14ac:dyDescent="0.25">
      <c r="A13" s="75" t="s">
        <v>273</v>
      </c>
      <c r="B13" s="75" t="s">
        <v>690</v>
      </c>
      <c r="C13" s="75" t="s">
        <v>691</v>
      </c>
      <c r="D13" s="75" t="s">
        <v>701</v>
      </c>
      <c r="E13" s="75" t="s">
        <v>694</v>
      </c>
      <c r="F13" s="75" t="s">
        <v>694</v>
      </c>
      <c r="G13" s="75" t="s">
        <v>702</v>
      </c>
      <c r="H13" s="76">
        <v>1</v>
      </c>
      <c r="I13" s="75" t="s">
        <v>703</v>
      </c>
      <c r="J13" s="78">
        <v>45306</v>
      </c>
      <c r="K13" s="78">
        <v>45646</v>
      </c>
      <c r="L13" s="81" t="s">
        <v>254</v>
      </c>
      <c r="M13" s="75" t="s">
        <v>14</v>
      </c>
      <c r="N13" s="75" t="s">
        <v>684</v>
      </c>
      <c r="O13" s="87">
        <v>1</v>
      </c>
      <c r="P13" s="58">
        <f t="shared" si="0"/>
        <v>1</v>
      </c>
      <c r="Q13" s="75" t="s">
        <v>710</v>
      </c>
      <c r="R13" s="80" t="s">
        <v>338</v>
      </c>
      <c r="S13" s="75" t="s">
        <v>684</v>
      </c>
    </row>
    <row r="14" spans="1:19" ht="408" x14ac:dyDescent="0.25">
      <c r="A14" s="75" t="s">
        <v>273</v>
      </c>
      <c r="B14" s="75" t="s">
        <v>28</v>
      </c>
      <c r="C14" s="75" t="s">
        <v>88</v>
      </c>
      <c r="D14" s="75" t="s">
        <v>97</v>
      </c>
      <c r="E14" s="75" t="s">
        <v>185</v>
      </c>
      <c r="F14" s="75" t="s">
        <v>128</v>
      </c>
      <c r="G14" s="75" t="s">
        <v>708</v>
      </c>
      <c r="H14" s="87">
        <v>1</v>
      </c>
      <c r="I14" s="75" t="s">
        <v>709</v>
      </c>
      <c r="J14" s="81">
        <v>45330</v>
      </c>
      <c r="K14" s="81">
        <v>45628</v>
      </c>
      <c r="L14" s="81" t="s">
        <v>254</v>
      </c>
      <c r="M14" s="75" t="s">
        <v>14</v>
      </c>
      <c r="N14" s="75" t="s">
        <v>684</v>
      </c>
      <c r="O14" s="87">
        <v>1</v>
      </c>
      <c r="P14" s="58">
        <f t="shared" si="0"/>
        <v>1</v>
      </c>
      <c r="Q14" s="75" t="s">
        <v>714</v>
      </c>
      <c r="R14" s="80" t="s">
        <v>338</v>
      </c>
      <c r="S14" s="75" t="s">
        <v>684</v>
      </c>
    </row>
    <row r="15" spans="1:19" ht="20.25" x14ac:dyDescent="0.25">
      <c r="A15" s="55"/>
      <c r="B15" s="55"/>
      <c r="C15" s="55"/>
      <c r="D15" s="55"/>
      <c r="E15" s="55"/>
      <c r="F15" s="55"/>
      <c r="G15" s="55"/>
      <c r="H15" s="56"/>
      <c r="I15" s="57"/>
      <c r="J15" s="57"/>
      <c r="K15" s="57"/>
      <c r="L15" s="57"/>
      <c r="M15" s="55"/>
      <c r="N15" s="55"/>
      <c r="O15" s="56"/>
      <c r="P15" s="58" t="e">
        <f t="shared" ref="P15" si="1">IF((O15/H15)&gt;100%,100%,(O15/H15))</f>
        <v>#DIV/0!</v>
      </c>
      <c r="Q15" s="55"/>
      <c r="R15" s="57"/>
      <c r="S15" s="55"/>
    </row>
    <row r="16" spans="1:19" ht="20.25" x14ac:dyDescent="0.25">
      <c r="A16" s="55"/>
      <c r="B16" s="55"/>
      <c r="C16" s="55"/>
      <c r="D16" s="55"/>
      <c r="E16" s="55"/>
      <c r="F16" s="55"/>
      <c r="G16" s="57"/>
      <c r="H16" s="56"/>
      <c r="I16" s="57"/>
      <c r="J16" s="57"/>
      <c r="K16" s="57"/>
      <c r="L16" s="57"/>
      <c r="M16" s="55"/>
      <c r="N16" s="55"/>
      <c r="O16" s="59"/>
      <c r="P16" s="58" t="e">
        <f t="shared" si="0"/>
        <v>#DIV/0!</v>
      </c>
      <c r="Q16" s="55"/>
      <c r="R16" s="57"/>
      <c r="S16" s="55"/>
    </row>
    <row r="17" spans="1:19" ht="20.25" x14ac:dyDescent="0.25">
      <c r="A17" s="55"/>
      <c r="B17" s="55"/>
      <c r="C17" s="55"/>
      <c r="D17" s="55"/>
      <c r="E17" s="55"/>
      <c r="F17" s="55"/>
      <c r="G17" s="55"/>
      <c r="H17" s="56"/>
      <c r="I17" s="57"/>
      <c r="J17" s="60"/>
      <c r="K17" s="60"/>
      <c r="L17" s="60"/>
      <c r="M17" s="55"/>
      <c r="N17" s="55"/>
      <c r="O17" s="55"/>
      <c r="P17" s="58" t="e">
        <f t="shared" si="0"/>
        <v>#DIV/0!</v>
      </c>
      <c r="Q17" s="55"/>
      <c r="R17" s="57"/>
      <c r="S17" s="55"/>
    </row>
    <row r="18" spans="1:19" ht="20.25" x14ac:dyDescent="0.25">
      <c r="A18" s="55"/>
      <c r="B18" s="55"/>
      <c r="C18" s="55"/>
      <c r="D18" s="55"/>
      <c r="E18" s="55"/>
      <c r="F18" s="55"/>
      <c r="G18" s="55"/>
      <c r="H18" s="56"/>
      <c r="I18" s="55"/>
      <c r="J18" s="60"/>
      <c r="K18" s="60"/>
      <c r="L18" s="60"/>
      <c r="M18" s="55"/>
      <c r="N18" s="55"/>
      <c r="O18" s="56"/>
      <c r="P18" s="58" t="e">
        <f t="shared" si="0"/>
        <v>#DIV/0!</v>
      </c>
      <c r="Q18" s="55"/>
      <c r="R18" s="57"/>
      <c r="S18" s="55"/>
    </row>
    <row r="19" spans="1:19" ht="20.25" x14ac:dyDescent="0.25">
      <c r="A19" s="55"/>
      <c r="B19" s="55"/>
      <c r="C19" s="55"/>
      <c r="D19" s="55"/>
      <c r="E19" s="55"/>
      <c r="F19" s="55"/>
      <c r="G19" s="55"/>
      <c r="H19" s="56"/>
      <c r="I19" s="55"/>
      <c r="J19" s="57"/>
      <c r="K19" s="60"/>
      <c r="L19" s="60"/>
      <c r="M19" s="55"/>
      <c r="N19" s="55"/>
      <c r="O19" s="55"/>
      <c r="P19" s="58" t="e">
        <f t="shared" si="0"/>
        <v>#DIV/0!</v>
      </c>
      <c r="Q19" s="55"/>
      <c r="R19" s="57"/>
      <c r="S19" s="55"/>
    </row>
    <row r="20" spans="1:19" ht="20.25" x14ac:dyDescent="0.25">
      <c r="A20" s="55"/>
      <c r="B20" s="55"/>
      <c r="C20" s="55"/>
      <c r="D20" s="55"/>
      <c r="E20" s="55"/>
      <c r="F20" s="55"/>
      <c r="G20" s="55"/>
      <c r="H20" s="61"/>
      <c r="I20" s="55"/>
      <c r="J20" s="60"/>
      <c r="K20" s="60"/>
      <c r="L20" s="60"/>
      <c r="M20" s="86"/>
      <c r="N20" s="55"/>
      <c r="O20" s="56"/>
      <c r="P20" s="58" t="e">
        <f t="shared" si="0"/>
        <v>#DIV/0!</v>
      </c>
      <c r="Q20" s="55"/>
      <c r="R20" s="57"/>
      <c r="S20" s="55"/>
    </row>
    <row r="21" spans="1:19" ht="20.25" x14ac:dyDescent="0.25">
      <c r="A21" s="55"/>
      <c r="B21" s="55"/>
      <c r="C21" s="55"/>
      <c r="D21" s="55"/>
      <c r="E21" s="55"/>
      <c r="F21" s="55"/>
      <c r="G21" s="57"/>
      <c r="H21" s="56"/>
      <c r="I21" s="57"/>
      <c r="J21" s="57"/>
      <c r="K21" s="57"/>
      <c r="L21" s="57"/>
      <c r="M21" s="55"/>
      <c r="N21" s="55"/>
      <c r="O21" s="55"/>
      <c r="P21" s="58" t="e">
        <f t="shared" si="0"/>
        <v>#DIV/0!</v>
      </c>
      <c r="Q21" s="55"/>
      <c r="R21" s="57"/>
      <c r="S21" s="55"/>
    </row>
    <row r="22" spans="1:19" ht="20.25" x14ac:dyDescent="0.25">
      <c r="A22" s="55"/>
      <c r="B22" s="55"/>
      <c r="C22" s="55"/>
      <c r="D22" s="55"/>
      <c r="E22" s="55"/>
      <c r="F22" s="55"/>
      <c r="G22" s="57"/>
      <c r="H22" s="56"/>
      <c r="I22" s="57"/>
      <c r="J22" s="57"/>
      <c r="K22" s="57"/>
      <c r="L22" s="57"/>
      <c r="M22" s="55"/>
      <c r="N22" s="55"/>
      <c r="O22" s="55"/>
      <c r="P22" s="58" t="e">
        <f t="shared" si="0"/>
        <v>#DIV/0!</v>
      </c>
      <c r="Q22" s="55"/>
      <c r="R22" s="57"/>
      <c r="S22" s="55"/>
    </row>
    <row r="23" spans="1:19" ht="20.25" x14ac:dyDescent="0.25">
      <c r="A23" s="55"/>
      <c r="B23" s="55"/>
      <c r="C23" s="55"/>
      <c r="D23" s="55"/>
      <c r="E23" s="55"/>
      <c r="F23" s="55"/>
      <c r="G23" s="55"/>
      <c r="H23" s="56"/>
      <c r="I23" s="55"/>
      <c r="J23" s="60"/>
      <c r="K23" s="60"/>
      <c r="L23" s="60"/>
      <c r="M23" s="55"/>
      <c r="N23" s="55"/>
      <c r="O23" s="55"/>
      <c r="P23" s="58" t="e">
        <f t="shared" si="0"/>
        <v>#DIV/0!</v>
      </c>
      <c r="Q23" s="55"/>
      <c r="R23" s="57"/>
      <c r="S23" s="55"/>
    </row>
    <row r="24" spans="1:19" ht="20.25" x14ac:dyDescent="0.25">
      <c r="A24" s="55"/>
      <c r="B24" s="55"/>
      <c r="C24" s="55"/>
      <c r="D24" s="55"/>
      <c r="E24" s="55"/>
      <c r="F24" s="55"/>
      <c r="G24" s="55"/>
      <c r="H24" s="62"/>
      <c r="I24" s="55"/>
      <c r="J24" s="60"/>
      <c r="K24" s="60"/>
      <c r="L24" s="60"/>
      <c r="M24" s="55"/>
      <c r="N24" s="55"/>
      <c r="O24" s="55"/>
      <c r="P24" s="58" t="e">
        <f t="shared" si="0"/>
        <v>#DIV/0!</v>
      </c>
      <c r="Q24" s="55"/>
      <c r="R24" s="57"/>
      <c r="S24" s="55"/>
    </row>
    <row r="25" spans="1:19" ht="20.25" x14ac:dyDescent="0.25">
      <c r="A25" s="55"/>
      <c r="B25" s="55"/>
      <c r="C25" s="55"/>
      <c r="D25" s="55"/>
      <c r="E25" s="55"/>
      <c r="F25" s="55"/>
      <c r="G25" s="55"/>
      <c r="H25" s="56"/>
      <c r="I25" s="55"/>
      <c r="J25" s="60"/>
      <c r="K25" s="60"/>
      <c r="L25" s="60"/>
      <c r="M25" s="55"/>
      <c r="N25" s="55"/>
      <c r="O25" s="55"/>
      <c r="P25" s="58" t="e">
        <f t="shared" si="0"/>
        <v>#DIV/0!</v>
      </c>
      <c r="Q25" s="55"/>
      <c r="R25" s="57"/>
      <c r="S25" s="55"/>
    </row>
    <row r="26" spans="1:19" ht="20.25" x14ac:dyDescent="0.25">
      <c r="A26" s="55"/>
      <c r="B26" s="55"/>
      <c r="C26" s="55"/>
      <c r="D26" s="55"/>
      <c r="E26" s="55"/>
      <c r="F26" s="55"/>
      <c r="G26" s="55"/>
      <c r="H26" s="56"/>
      <c r="I26" s="55"/>
      <c r="J26" s="60"/>
      <c r="K26" s="60"/>
      <c r="L26" s="60"/>
      <c r="M26" s="55"/>
      <c r="N26" s="55"/>
      <c r="O26" s="55"/>
      <c r="P26" s="58" t="e">
        <f t="shared" si="0"/>
        <v>#DIV/0!</v>
      </c>
      <c r="Q26" s="55"/>
      <c r="R26" s="57"/>
      <c r="S26" s="55"/>
    </row>
    <row r="27" spans="1:19" ht="20.25" x14ac:dyDescent="0.25">
      <c r="A27" s="55"/>
      <c r="B27" s="55"/>
      <c r="C27" s="55"/>
      <c r="D27" s="55"/>
      <c r="E27" s="55"/>
      <c r="F27" s="55"/>
      <c r="G27" s="55"/>
      <c r="H27" s="56"/>
      <c r="I27" s="55"/>
      <c r="J27" s="60"/>
      <c r="K27" s="60"/>
      <c r="L27" s="60"/>
      <c r="M27" s="55"/>
      <c r="N27" s="55"/>
      <c r="O27" s="55"/>
      <c r="P27" s="58" t="e">
        <f t="shared" si="0"/>
        <v>#DIV/0!</v>
      </c>
      <c r="Q27" s="55"/>
      <c r="R27" s="57"/>
      <c r="S27" s="55"/>
    </row>
    <row r="28" spans="1:19" ht="20.25" x14ac:dyDescent="0.25">
      <c r="A28" s="55"/>
      <c r="B28" s="55"/>
      <c r="C28" s="55"/>
      <c r="D28" s="55"/>
      <c r="E28" s="55"/>
      <c r="F28" s="55"/>
      <c r="G28" s="55"/>
      <c r="H28" s="56"/>
      <c r="I28" s="55"/>
      <c r="J28" s="60"/>
      <c r="K28" s="60"/>
      <c r="L28" s="60"/>
      <c r="M28" s="55"/>
      <c r="N28" s="55"/>
      <c r="O28" s="55"/>
      <c r="P28" s="58" t="e">
        <f t="shared" si="0"/>
        <v>#DIV/0!</v>
      </c>
      <c r="Q28" s="55"/>
      <c r="R28" s="57"/>
      <c r="S28" s="55"/>
    </row>
    <row r="29" spans="1:19" ht="20.25" x14ac:dyDescent="0.25">
      <c r="A29" s="55"/>
      <c r="B29" s="55"/>
      <c r="C29" s="55"/>
      <c r="D29" s="55"/>
      <c r="E29" s="55"/>
      <c r="F29" s="55"/>
      <c r="G29" s="55"/>
      <c r="H29" s="56"/>
      <c r="I29" s="55"/>
      <c r="J29" s="60"/>
      <c r="K29" s="60"/>
      <c r="L29" s="60"/>
      <c r="M29" s="55"/>
      <c r="N29" s="55"/>
      <c r="O29" s="55"/>
      <c r="P29" s="58" t="e">
        <f t="shared" si="0"/>
        <v>#DIV/0!</v>
      </c>
      <c r="Q29" s="55"/>
      <c r="R29" s="57"/>
      <c r="S29" s="55"/>
    </row>
    <row r="30" spans="1:19" ht="20.25" x14ac:dyDescent="0.25">
      <c r="A30" s="55"/>
      <c r="B30" s="55"/>
      <c r="C30" s="55"/>
      <c r="D30" s="55"/>
      <c r="E30" s="55"/>
      <c r="F30" s="55"/>
      <c r="G30" s="55"/>
      <c r="H30" s="56"/>
      <c r="I30" s="55"/>
      <c r="J30" s="60"/>
      <c r="K30" s="60"/>
      <c r="L30" s="60"/>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ref="P67:P130" si="2">IF((O67/H67)&gt;100%,100%,(O67/H67))</f>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2"/>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2"/>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2"/>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2"/>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2"/>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2"/>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2"/>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2"/>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2"/>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2"/>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2"/>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2"/>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2"/>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2"/>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2"/>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2"/>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2"/>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2"/>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2"/>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2"/>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2"/>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2"/>
        <v>#DIV/0!</v>
      </c>
      <c r="Q89" s="55"/>
      <c r="R89" s="57"/>
      <c r="S89" s="55"/>
    </row>
    <row r="90" spans="1:19" ht="20.25" x14ac:dyDescent="0.25">
      <c r="A90" s="55"/>
      <c r="B90" s="55"/>
      <c r="C90" s="55"/>
      <c r="D90" s="55"/>
      <c r="E90" s="55"/>
      <c r="F90" s="55"/>
      <c r="G90" s="55"/>
      <c r="H90" s="56"/>
      <c r="I90" s="55"/>
      <c r="J90" s="60"/>
      <c r="K90" s="60"/>
      <c r="L90" s="60"/>
      <c r="M90" s="55"/>
      <c r="N90" s="55"/>
      <c r="O90" s="55"/>
      <c r="P90" s="58" t="e">
        <f t="shared" si="2"/>
        <v>#DIV/0!</v>
      </c>
      <c r="Q90" s="55"/>
      <c r="R90" s="57"/>
      <c r="S90" s="55"/>
    </row>
    <row r="91" spans="1:19" ht="20.25" x14ac:dyDescent="0.25">
      <c r="A91" s="55"/>
      <c r="B91" s="55"/>
      <c r="C91" s="55"/>
      <c r="D91" s="55"/>
      <c r="E91" s="55"/>
      <c r="F91" s="55"/>
      <c r="G91" s="55"/>
      <c r="H91" s="56"/>
      <c r="I91" s="55"/>
      <c r="J91" s="60"/>
      <c r="K91" s="60"/>
      <c r="L91" s="60"/>
      <c r="M91" s="55"/>
      <c r="N91" s="55"/>
      <c r="O91" s="55"/>
      <c r="P91" s="58" t="e">
        <f t="shared" si="2"/>
        <v>#DIV/0!</v>
      </c>
      <c r="Q91" s="55"/>
      <c r="R91" s="57"/>
      <c r="S91" s="55"/>
    </row>
    <row r="92" spans="1:19" ht="20.25" x14ac:dyDescent="0.25">
      <c r="A92" s="55"/>
      <c r="B92" s="55"/>
      <c r="C92" s="55"/>
      <c r="D92" s="55"/>
      <c r="E92" s="55"/>
      <c r="F92" s="55"/>
      <c r="G92" s="55"/>
      <c r="H92" s="56"/>
      <c r="I92" s="55"/>
      <c r="J92" s="60"/>
      <c r="K92" s="60"/>
      <c r="L92" s="60"/>
      <c r="M92" s="55"/>
      <c r="N92" s="55"/>
      <c r="O92" s="55"/>
      <c r="P92" s="58" t="e">
        <f t="shared" si="2"/>
        <v>#DIV/0!</v>
      </c>
      <c r="Q92" s="55"/>
      <c r="R92" s="57"/>
      <c r="S92" s="55"/>
    </row>
    <row r="93" spans="1:19" ht="20.25" x14ac:dyDescent="0.25">
      <c r="A93" s="55"/>
      <c r="B93" s="55"/>
      <c r="C93" s="55"/>
      <c r="D93" s="55"/>
      <c r="E93" s="55"/>
      <c r="F93" s="55"/>
      <c r="G93" s="55"/>
      <c r="H93" s="56"/>
      <c r="I93" s="55"/>
      <c r="J93" s="60"/>
      <c r="K93" s="60"/>
      <c r="L93" s="60"/>
      <c r="M93" s="55"/>
      <c r="N93" s="55"/>
      <c r="O93" s="55"/>
      <c r="P93" s="58" t="e">
        <f t="shared" si="2"/>
        <v>#DIV/0!</v>
      </c>
      <c r="Q93" s="55"/>
      <c r="R93" s="57"/>
      <c r="S93" s="55"/>
    </row>
    <row r="94" spans="1:19" ht="20.25" x14ac:dyDescent="0.25">
      <c r="A94" s="55"/>
      <c r="B94" s="55"/>
      <c r="C94" s="55"/>
      <c r="D94" s="55"/>
      <c r="E94" s="55"/>
      <c r="F94" s="55"/>
      <c r="G94" s="55"/>
      <c r="H94" s="56"/>
      <c r="I94" s="55"/>
      <c r="J94" s="60"/>
      <c r="K94" s="60"/>
      <c r="L94" s="60"/>
      <c r="M94" s="55"/>
      <c r="N94" s="55"/>
      <c r="O94" s="55"/>
      <c r="P94" s="58" t="e">
        <f t="shared" si="2"/>
        <v>#DIV/0!</v>
      </c>
      <c r="Q94" s="55"/>
      <c r="R94" s="57"/>
      <c r="S94" s="55"/>
    </row>
    <row r="95" spans="1:19" ht="20.25" x14ac:dyDescent="0.25">
      <c r="A95" s="55"/>
      <c r="B95" s="55"/>
      <c r="C95" s="55"/>
      <c r="D95" s="55"/>
      <c r="E95" s="55"/>
      <c r="F95" s="55"/>
      <c r="G95" s="55"/>
      <c r="H95" s="56"/>
      <c r="I95" s="55"/>
      <c r="J95" s="60"/>
      <c r="K95" s="60"/>
      <c r="L95" s="60"/>
      <c r="M95" s="55"/>
      <c r="N95" s="55"/>
      <c r="O95" s="55"/>
      <c r="P95" s="58" t="e">
        <f t="shared" si="2"/>
        <v>#DIV/0!</v>
      </c>
      <c r="Q95" s="55"/>
      <c r="R95" s="57"/>
      <c r="S95" s="55"/>
    </row>
    <row r="96" spans="1:19" ht="20.25" x14ac:dyDescent="0.25">
      <c r="A96" s="55"/>
      <c r="B96" s="55"/>
      <c r="C96" s="55"/>
      <c r="D96" s="55"/>
      <c r="E96" s="55"/>
      <c r="F96" s="55"/>
      <c r="G96" s="55"/>
      <c r="H96" s="56"/>
      <c r="I96" s="55"/>
      <c r="J96" s="60"/>
      <c r="K96" s="60"/>
      <c r="L96" s="60"/>
      <c r="M96" s="55"/>
      <c r="N96" s="55"/>
      <c r="O96" s="55"/>
      <c r="P96" s="58" t="e">
        <f t="shared" si="2"/>
        <v>#DIV/0!</v>
      </c>
      <c r="Q96" s="55"/>
      <c r="R96" s="57"/>
      <c r="S96" s="55"/>
    </row>
    <row r="97" spans="1:19" ht="20.25" x14ac:dyDescent="0.25">
      <c r="A97" s="55"/>
      <c r="B97" s="55"/>
      <c r="C97" s="55"/>
      <c r="D97" s="55"/>
      <c r="E97" s="55"/>
      <c r="F97" s="55"/>
      <c r="G97" s="55"/>
      <c r="H97" s="56"/>
      <c r="I97" s="55"/>
      <c r="J97" s="60"/>
      <c r="K97" s="60"/>
      <c r="L97" s="60"/>
      <c r="M97" s="55"/>
      <c r="N97" s="55"/>
      <c r="O97" s="55"/>
      <c r="P97" s="58" t="e">
        <f t="shared" si="2"/>
        <v>#DIV/0!</v>
      </c>
      <c r="Q97" s="55"/>
      <c r="R97" s="57"/>
      <c r="S97" s="55"/>
    </row>
    <row r="98" spans="1:19" ht="20.25" x14ac:dyDescent="0.25">
      <c r="A98" s="55"/>
      <c r="B98" s="55"/>
      <c r="C98" s="55"/>
      <c r="D98" s="55"/>
      <c r="E98" s="55"/>
      <c r="F98" s="55"/>
      <c r="G98" s="55"/>
      <c r="H98" s="56"/>
      <c r="I98" s="55"/>
      <c r="J98" s="60"/>
      <c r="K98" s="60"/>
      <c r="L98" s="60"/>
      <c r="M98" s="55"/>
      <c r="N98" s="55"/>
      <c r="O98" s="55"/>
      <c r="P98" s="58" t="e">
        <f t="shared" si="2"/>
        <v>#DIV/0!</v>
      </c>
      <c r="Q98" s="55"/>
      <c r="R98" s="57"/>
      <c r="S98" s="55"/>
    </row>
    <row r="99" spans="1:19" ht="20.25" x14ac:dyDescent="0.25">
      <c r="A99" s="55"/>
      <c r="B99" s="55"/>
      <c r="C99" s="55"/>
      <c r="D99" s="55"/>
      <c r="E99" s="55"/>
      <c r="F99" s="55"/>
      <c r="G99" s="55"/>
      <c r="H99" s="56"/>
      <c r="I99" s="55"/>
      <c r="J99" s="60"/>
      <c r="K99" s="60"/>
      <c r="L99" s="60"/>
      <c r="M99" s="55"/>
      <c r="N99" s="55"/>
      <c r="O99" s="55"/>
      <c r="P99" s="58" t="e">
        <f t="shared" si="2"/>
        <v>#DIV/0!</v>
      </c>
      <c r="Q99" s="55"/>
      <c r="R99" s="57"/>
      <c r="S99" s="55"/>
    </row>
    <row r="100" spans="1:19" ht="20.25" x14ac:dyDescent="0.25">
      <c r="A100" s="55"/>
      <c r="B100" s="55"/>
      <c r="C100" s="55"/>
      <c r="D100" s="55"/>
      <c r="E100" s="55"/>
      <c r="F100" s="55"/>
      <c r="G100" s="55"/>
      <c r="H100" s="56"/>
      <c r="I100" s="55"/>
      <c r="J100" s="60"/>
      <c r="K100" s="60"/>
      <c r="L100" s="60"/>
      <c r="M100" s="55"/>
      <c r="N100" s="55"/>
      <c r="O100" s="55"/>
      <c r="P100" s="58" t="e">
        <f t="shared" si="2"/>
        <v>#DIV/0!</v>
      </c>
      <c r="Q100" s="55"/>
      <c r="R100" s="57"/>
      <c r="S100" s="55"/>
    </row>
    <row r="101" spans="1:19" ht="20.25" x14ac:dyDescent="0.25">
      <c r="A101" s="55"/>
      <c r="B101" s="55"/>
      <c r="C101" s="55"/>
      <c r="D101" s="55"/>
      <c r="E101" s="55"/>
      <c r="F101" s="55"/>
      <c r="G101" s="55"/>
      <c r="H101" s="56"/>
      <c r="I101" s="55"/>
      <c r="J101" s="60"/>
      <c r="K101" s="60"/>
      <c r="L101" s="60"/>
      <c r="M101" s="55"/>
      <c r="N101" s="55"/>
      <c r="O101" s="55"/>
      <c r="P101" s="58" t="e">
        <f t="shared" si="2"/>
        <v>#DIV/0!</v>
      </c>
      <c r="Q101" s="55"/>
      <c r="R101" s="57"/>
      <c r="S101" s="55"/>
    </row>
    <row r="102" spans="1:19" ht="20.25" x14ac:dyDescent="0.25">
      <c r="A102" s="55"/>
      <c r="B102" s="55"/>
      <c r="C102" s="55"/>
      <c r="D102" s="55"/>
      <c r="E102" s="55"/>
      <c r="F102" s="55"/>
      <c r="G102" s="55"/>
      <c r="H102" s="56"/>
      <c r="I102" s="55"/>
      <c r="J102" s="60"/>
      <c r="K102" s="60"/>
      <c r="L102" s="60"/>
      <c r="M102" s="55"/>
      <c r="N102" s="55"/>
      <c r="O102" s="55"/>
      <c r="P102" s="58" t="e">
        <f t="shared" si="2"/>
        <v>#DIV/0!</v>
      </c>
      <c r="Q102" s="55"/>
      <c r="R102" s="57"/>
      <c r="S102" s="55"/>
    </row>
    <row r="103" spans="1:19" ht="20.25" x14ac:dyDescent="0.25">
      <c r="A103" s="55"/>
      <c r="B103" s="55"/>
      <c r="C103" s="55"/>
      <c r="D103" s="55"/>
      <c r="E103" s="55"/>
      <c r="F103" s="55"/>
      <c r="G103" s="55"/>
      <c r="H103" s="56"/>
      <c r="I103" s="55"/>
      <c r="J103" s="60"/>
      <c r="K103" s="60"/>
      <c r="L103" s="60"/>
      <c r="M103" s="55"/>
      <c r="N103" s="55"/>
      <c r="O103" s="55"/>
      <c r="P103" s="58" t="e">
        <f t="shared" si="2"/>
        <v>#DIV/0!</v>
      </c>
      <c r="Q103" s="55"/>
      <c r="R103" s="57"/>
      <c r="S103" s="55"/>
    </row>
    <row r="104" spans="1:19" ht="20.25" x14ac:dyDescent="0.25">
      <c r="A104" s="55"/>
      <c r="B104" s="55"/>
      <c r="C104" s="55"/>
      <c r="D104" s="55"/>
      <c r="E104" s="55"/>
      <c r="F104" s="55"/>
      <c r="G104" s="55"/>
      <c r="H104" s="56"/>
      <c r="I104" s="55"/>
      <c r="J104" s="60"/>
      <c r="K104" s="60"/>
      <c r="L104" s="60"/>
      <c r="M104" s="55"/>
      <c r="N104" s="55"/>
      <c r="O104" s="55"/>
      <c r="P104" s="58" t="e">
        <f t="shared" si="2"/>
        <v>#DIV/0!</v>
      </c>
      <c r="Q104" s="55"/>
      <c r="R104" s="57"/>
      <c r="S104" s="55"/>
    </row>
    <row r="105" spans="1:19" ht="20.25" x14ac:dyDescent="0.25">
      <c r="A105" s="55"/>
      <c r="B105" s="55"/>
      <c r="C105" s="55"/>
      <c r="D105" s="55"/>
      <c r="E105" s="55"/>
      <c r="F105" s="55"/>
      <c r="G105" s="55"/>
      <c r="H105" s="56"/>
      <c r="I105" s="55"/>
      <c r="J105" s="60"/>
      <c r="K105" s="60"/>
      <c r="L105" s="60"/>
      <c r="M105" s="55"/>
      <c r="N105" s="55"/>
      <c r="O105" s="55"/>
      <c r="P105" s="58" t="e">
        <f t="shared" si="2"/>
        <v>#DIV/0!</v>
      </c>
      <c r="Q105" s="55"/>
      <c r="R105" s="57"/>
      <c r="S105" s="55"/>
    </row>
    <row r="106" spans="1:19" ht="18" x14ac:dyDescent="0.25">
      <c r="A106" s="55"/>
      <c r="B106" s="55"/>
      <c r="C106" s="55"/>
      <c r="D106" s="55"/>
      <c r="E106" s="55"/>
      <c r="F106" s="55"/>
      <c r="G106" s="55"/>
      <c r="H106" s="55"/>
      <c r="I106" s="55"/>
      <c r="J106" s="60"/>
      <c r="K106" s="60"/>
      <c r="L106" s="60"/>
      <c r="M106" s="55"/>
      <c r="N106" s="55"/>
      <c r="O106" s="55"/>
      <c r="P106" s="58" t="e">
        <f t="shared" si="2"/>
        <v>#DIV/0!</v>
      </c>
      <c r="Q106" s="55"/>
      <c r="R106" s="57"/>
      <c r="S106" s="55"/>
    </row>
    <row r="107" spans="1:19" ht="18" x14ac:dyDescent="0.25">
      <c r="A107" s="55"/>
      <c r="B107" s="55"/>
      <c r="C107" s="55"/>
      <c r="D107" s="55"/>
      <c r="E107" s="55"/>
      <c r="F107" s="55"/>
      <c r="G107" s="55"/>
      <c r="H107" s="55"/>
      <c r="I107" s="55"/>
      <c r="J107" s="60"/>
      <c r="K107" s="60"/>
      <c r="L107" s="60"/>
      <c r="M107" s="55"/>
      <c r="N107" s="55"/>
      <c r="O107" s="55"/>
      <c r="P107" s="58" t="e">
        <f t="shared" si="2"/>
        <v>#DIV/0!</v>
      </c>
      <c r="Q107" s="55"/>
      <c r="R107" s="57"/>
      <c r="S107" s="55"/>
    </row>
    <row r="108" spans="1:19" ht="18" x14ac:dyDescent="0.25">
      <c r="A108" s="55"/>
      <c r="B108" s="55"/>
      <c r="C108" s="55"/>
      <c r="D108" s="55"/>
      <c r="E108" s="55"/>
      <c r="F108" s="55"/>
      <c r="G108" s="55"/>
      <c r="H108" s="55"/>
      <c r="I108" s="55"/>
      <c r="J108" s="60"/>
      <c r="K108" s="60"/>
      <c r="L108" s="60"/>
      <c r="M108" s="55"/>
      <c r="N108" s="55"/>
      <c r="O108" s="55"/>
      <c r="P108" s="58" t="e">
        <f t="shared" si="2"/>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2"/>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2"/>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2"/>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2"/>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2"/>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2"/>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2"/>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2"/>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2"/>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2"/>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2"/>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2"/>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2"/>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2"/>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2"/>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2"/>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2"/>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2"/>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2"/>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2"/>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2"/>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2"/>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ref="P131:P194" si="3">IF((O131/H131)&gt;100%,100%,(O131/H131))</f>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3"/>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3"/>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3"/>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3"/>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3"/>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3"/>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3"/>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3"/>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3"/>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3"/>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3"/>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3"/>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3"/>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3"/>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3"/>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3"/>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3"/>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3"/>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3"/>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3"/>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3"/>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3"/>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3"/>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3"/>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3"/>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3"/>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3"/>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3"/>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3"/>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3"/>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3"/>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3"/>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3"/>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3"/>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3"/>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3"/>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3"/>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3"/>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3"/>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3"/>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3"/>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3"/>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3"/>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3"/>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3"/>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3"/>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3"/>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3"/>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3"/>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3"/>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3"/>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3"/>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3"/>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3"/>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3"/>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3"/>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3"/>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3"/>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3"/>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3"/>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3"/>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3"/>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3"/>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ref="P195:P258" si="4">IF((O195/H195)&gt;100%,100%,(O195/H195))</f>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4"/>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4"/>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4"/>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4"/>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4"/>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4"/>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4"/>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4"/>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4"/>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4"/>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4"/>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4"/>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4"/>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4"/>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4"/>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4"/>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4"/>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4"/>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4"/>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4"/>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4"/>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4"/>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4"/>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4"/>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4"/>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4"/>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4"/>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4"/>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4"/>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4"/>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4"/>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4"/>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4"/>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4"/>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4"/>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4"/>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4"/>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4"/>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4"/>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4"/>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4"/>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4"/>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4"/>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4"/>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4"/>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4"/>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4"/>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4"/>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4"/>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4"/>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4"/>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4"/>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4"/>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4"/>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4"/>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4"/>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4"/>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4"/>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4"/>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4"/>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4"/>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4"/>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4"/>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ref="P259:P322" si="5">IF((O259/H259)&gt;100%,100%,(O259/H259))</f>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5"/>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5"/>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5"/>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5"/>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5"/>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5"/>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5"/>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5"/>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5"/>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5"/>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5"/>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5"/>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5"/>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5"/>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5"/>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5"/>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5"/>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5"/>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5"/>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5"/>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5"/>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5"/>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5"/>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5"/>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5"/>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5"/>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5"/>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5"/>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5"/>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5"/>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5"/>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5"/>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5"/>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5"/>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5"/>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5"/>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5"/>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5"/>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ref="P323:P386" si="6">IF((O323/H323)&gt;100%,100%,(O323/H323))</f>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6"/>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6"/>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6"/>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6"/>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6"/>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6"/>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6"/>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6"/>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6"/>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6"/>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6"/>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6"/>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6"/>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6"/>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6"/>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6"/>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6"/>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6"/>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6"/>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6"/>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6"/>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6"/>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6"/>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6"/>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6"/>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6"/>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6"/>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ref="P387:P450" si="7">IF((O387/H387)&gt;100%,100%,(O387/H387))</f>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7"/>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7"/>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7"/>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7"/>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7"/>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7"/>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7"/>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7"/>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7"/>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7"/>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7"/>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7"/>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7"/>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7"/>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7"/>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7"/>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7"/>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7"/>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7"/>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7"/>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7"/>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7"/>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7"/>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7"/>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7"/>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7"/>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7"/>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ref="P451:P514" si="8">IF((O451/H451)&gt;100%,100%,(O451/H451))</f>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8"/>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8"/>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8"/>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8"/>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8"/>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8"/>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8"/>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8"/>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8"/>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8"/>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8"/>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8"/>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8"/>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8"/>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8"/>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8"/>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8"/>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8"/>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8"/>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8"/>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8"/>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8"/>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8"/>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8"/>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8"/>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8"/>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8"/>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ref="P515:P578" si="9">IF((O515/H515)&gt;100%,100%,(O515/H515))</f>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9"/>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9"/>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9"/>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9"/>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9"/>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9"/>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9"/>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9"/>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9"/>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9"/>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9"/>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9"/>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9"/>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9"/>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9"/>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9"/>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9"/>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9"/>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9"/>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9"/>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9"/>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9"/>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9"/>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9"/>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9"/>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9"/>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9"/>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ref="P579:P642" si="10">IF((O579/H579)&gt;100%,100%,(O579/H579))</f>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10"/>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10"/>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10"/>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10"/>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10"/>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10"/>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10"/>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10"/>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10"/>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10"/>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10"/>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10"/>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10"/>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10"/>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10"/>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10"/>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10"/>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10"/>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10"/>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10"/>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10"/>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10"/>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10"/>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10"/>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10"/>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10"/>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0"/>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ref="P643:P706" si="11">IF((O643/H643)&gt;100%,100%,(O643/H643))</f>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1"/>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1"/>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1"/>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1"/>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1"/>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1"/>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1"/>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1"/>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1"/>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1"/>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1"/>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1"/>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1"/>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1"/>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1"/>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1"/>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1"/>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1"/>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1"/>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1"/>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1"/>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1"/>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1"/>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1"/>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1"/>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1"/>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1"/>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ref="P707:P770" si="12">IF((O707/H707)&gt;100%,100%,(O707/H707))</f>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2"/>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2"/>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2"/>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2"/>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2"/>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2"/>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2"/>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2"/>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2"/>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2"/>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2"/>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2"/>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2"/>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2"/>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2"/>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2"/>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2"/>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2"/>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2"/>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2"/>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2"/>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2"/>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2"/>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2"/>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2"/>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2"/>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2"/>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ref="P771:P834" si="13">IF((O771/H771)&gt;100%,100%,(O771/H771))</f>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3"/>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3"/>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3"/>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3"/>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3"/>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3"/>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3"/>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3"/>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3"/>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3"/>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3"/>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3"/>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3"/>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3"/>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3"/>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3"/>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3"/>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3"/>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3"/>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3"/>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3"/>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3"/>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3"/>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3"/>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3"/>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3"/>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3"/>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ref="P835:P888" si="14">IF((O835/H835)&gt;100%,100%,(O835/H835))</f>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4"/>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4"/>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4"/>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4"/>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4"/>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4"/>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4"/>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4"/>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4"/>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4"/>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4"/>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4"/>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4"/>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4"/>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4"/>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4"/>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4"/>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4"/>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4"/>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4"/>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4"/>
        <v>#DIV/0!</v>
      </c>
      <c r="Q856" s="55"/>
      <c r="R856" s="57"/>
      <c r="S856" s="55"/>
    </row>
    <row r="857" spans="1:19" ht="18" x14ac:dyDescent="0.25">
      <c r="A857" s="55"/>
      <c r="B857" s="55"/>
      <c r="C857" s="55"/>
      <c r="D857" s="55"/>
      <c r="E857" s="55"/>
      <c r="F857" s="55"/>
      <c r="G857" s="55"/>
      <c r="H857" s="55"/>
      <c r="I857" s="55"/>
      <c r="J857" s="60"/>
      <c r="K857" s="60"/>
      <c r="L857" s="60"/>
      <c r="M857" s="55"/>
      <c r="N857" s="55"/>
      <c r="O857" s="55"/>
      <c r="P857" s="58" t="e">
        <f t="shared" si="14"/>
        <v>#DIV/0!</v>
      </c>
      <c r="Q857" s="55"/>
      <c r="R857" s="57"/>
      <c r="S857" s="55"/>
    </row>
    <row r="858" spans="1:19" ht="18" x14ac:dyDescent="0.25">
      <c r="A858" s="55"/>
      <c r="B858" s="55"/>
      <c r="C858" s="55"/>
      <c r="D858" s="55"/>
      <c r="E858" s="55"/>
      <c r="F858" s="55"/>
      <c r="G858" s="55"/>
      <c r="H858" s="55"/>
      <c r="I858" s="55"/>
      <c r="J858" s="60"/>
      <c r="K858" s="60"/>
      <c r="L858" s="60"/>
      <c r="M858" s="55"/>
      <c r="N858" s="55"/>
      <c r="O858" s="55"/>
      <c r="P858" s="58" t="e">
        <f t="shared" si="14"/>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4"/>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4"/>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4"/>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4"/>
        <v>#DIV/0!</v>
      </c>
      <c r="Q872" s="55"/>
      <c r="R872" s="57"/>
      <c r="S872" s="55"/>
    </row>
    <row r="873" spans="1:19" ht="33" customHeight="1" x14ac:dyDescent="0.25">
      <c r="A873" s="55"/>
      <c r="B873" s="55"/>
      <c r="C873" s="55"/>
      <c r="D873" s="55"/>
      <c r="E873" s="55"/>
      <c r="F873" s="55"/>
      <c r="G873" s="55"/>
      <c r="H873" s="55"/>
      <c r="I873" s="55"/>
      <c r="J873" s="60"/>
      <c r="K873" s="60"/>
      <c r="L873" s="60"/>
      <c r="M873" s="55"/>
      <c r="N873" s="55"/>
      <c r="O873" s="55"/>
      <c r="P873" s="58" t="e">
        <f t="shared" si="14"/>
        <v>#DIV/0!</v>
      </c>
      <c r="Q873" s="55"/>
      <c r="R873" s="57"/>
      <c r="S873" s="55"/>
    </row>
    <row r="874" spans="1:19" ht="33" customHeight="1" x14ac:dyDescent="0.25">
      <c r="A874" s="55"/>
      <c r="B874" s="55"/>
      <c r="C874" s="55"/>
      <c r="D874" s="55"/>
      <c r="E874" s="55"/>
      <c r="F874" s="55"/>
      <c r="G874" s="55"/>
      <c r="H874" s="55"/>
      <c r="I874" s="55"/>
      <c r="J874" s="60"/>
      <c r="K874" s="60"/>
      <c r="L874" s="60"/>
      <c r="M874" s="55"/>
      <c r="N874" s="55"/>
      <c r="O874" s="55"/>
      <c r="P874" s="58" t="e">
        <f t="shared" si="14"/>
        <v>#DIV/0!</v>
      </c>
      <c r="Q874" s="55"/>
      <c r="R874" s="57"/>
      <c r="S874" s="55"/>
    </row>
    <row r="875" spans="1:19" ht="33" customHeight="1" x14ac:dyDescent="0.25">
      <c r="A875" s="55"/>
      <c r="B875" s="55"/>
      <c r="C875" s="55"/>
      <c r="D875" s="55"/>
      <c r="E875" s="55"/>
      <c r="F875" s="55"/>
      <c r="G875" s="55"/>
      <c r="H875" s="55"/>
      <c r="I875" s="55"/>
      <c r="J875" s="60"/>
      <c r="K875" s="60"/>
      <c r="L875" s="60"/>
      <c r="M875" s="55"/>
      <c r="N875" s="55"/>
      <c r="O875" s="55"/>
      <c r="P875" s="58" t="e">
        <f t="shared" si="14"/>
        <v>#DIV/0!</v>
      </c>
      <c r="Q875" s="55"/>
      <c r="R875" s="57"/>
      <c r="S875" s="55"/>
    </row>
    <row r="876" spans="1:19" ht="18" x14ac:dyDescent="0.25">
      <c r="A876" s="55"/>
      <c r="B876" s="55"/>
      <c r="C876" s="55"/>
      <c r="D876" s="55"/>
      <c r="E876" s="55"/>
      <c r="F876" s="55"/>
      <c r="G876" s="55"/>
      <c r="H876" s="55"/>
      <c r="I876" s="55"/>
      <c r="J876" s="60"/>
      <c r="K876" s="60"/>
      <c r="L876" s="60"/>
      <c r="M876" s="55"/>
      <c r="N876" s="55"/>
      <c r="O876" s="55"/>
      <c r="P876" s="58" t="e">
        <f t="shared" si="14"/>
        <v>#DIV/0!</v>
      </c>
      <c r="Q876" s="55"/>
      <c r="R876" s="57"/>
      <c r="S876" s="55"/>
    </row>
    <row r="877" spans="1:19" ht="18" x14ac:dyDescent="0.25">
      <c r="A877" s="55"/>
      <c r="B877" s="55"/>
      <c r="C877" s="55"/>
      <c r="D877" s="55"/>
      <c r="E877" s="55"/>
      <c r="F877" s="55"/>
      <c r="G877" s="55"/>
      <c r="H877" s="55"/>
      <c r="I877" s="55"/>
      <c r="J877" s="60"/>
      <c r="K877" s="60"/>
      <c r="L877" s="60"/>
      <c r="M877" s="55"/>
      <c r="N877" s="55"/>
      <c r="O877" s="55"/>
      <c r="P877" s="58" t="e">
        <f t="shared" si="14"/>
        <v>#DIV/0!</v>
      </c>
      <c r="Q877" s="55"/>
      <c r="R877" s="57"/>
      <c r="S877" s="55"/>
    </row>
    <row r="878" spans="1:19" ht="18" x14ac:dyDescent="0.25">
      <c r="A878" s="55"/>
      <c r="B878" s="55"/>
      <c r="C878" s="55"/>
      <c r="D878" s="55"/>
      <c r="E878" s="55"/>
      <c r="F878" s="55"/>
      <c r="G878" s="55"/>
      <c r="H878" s="55"/>
      <c r="I878" s="55"/>
      <c r="J878" s="60"/>
      <c r="K878" s="60"/>
      <c r="L878" s="60"/>
      <c r="M878" s="55"/>
      <c r="N878" s="55"/>
      <c r="O878" s="55"/>
      <c r="P878" s="58" t="e">
        <f t="shared" si="14"/>
        <v>#DIV/0!</v>
      </c>
      <c r="Q878" s="55"/>
      <c r="R878" s="57"/>
      <c r="S878" s="55"/>
    </row>
    <row r="879" spans="1:19" ht="18" x14ac:dyDescent="0.25">
      <c r="A879" s="55"/>
      <c r="B879" s="55"/>
      <c r="C879" s="55"/>
      <c r="D879" s="55"/>
      <c r="E879" s="55"/>
      <c r="F879" s="55"/>
      <c r="G879" s="55"/>
      <c r="H879" s="55"/>
      <c r="I879" s="55"/>
      <c r="J879" s="60"/>
      <c r="K879" s="60"/>
      <c r="L879" s="60"/>
      <c r="M879" s="55"/>
      <c r="N879" s="55"/>
      <c r="O879" s="55"/>
      <c r="P879" s="58" t="e">
        <f t="shared" si="14"/>
        <v>#DIV/0!</v>
      </c>
      <c r="Q879" s="55"/>
      <c r="R879" s="57"/>
      <c r="S879" s="55"/>
    </row>
    <row r="880" spans="1:19" ht="18" x14ac:dyDescent="0.25">
      <c r="A880" s="55"/>
      <c r="B880" s="55"/>
      <c r="C880" s="55"/>
      <c r="D880" s="55"/>
      <c r="E880" s="55"/>
      <c r="F880" s="55"/>
      <c r="G880" s="55"/>
      <c r="H880" s="55"/>
      <c r="I880" s="55"/>
      <c r="J880" s="60"/>
      <c r="K880" s="60"/>
      <c r="L880" s="60"/>
      <c r="M880" s="55"/>
      <c r="N880" s="55"/>
      <c r="O880" s="55"/>
      <c r="P880" s="58" t="e">
        <f t="shared" si="14"/>
        <v>#DIV/0!</v>
      </c>
      <c r="Q880" s="55"/>
      <c r="R880" s="57"/>
      <c r="S880" s="55"/>
    </row>
    <row r="881" spans="1:19" ht="18" x14ac:dyDescent="0.25">
      <c r="A881" s="55"/>
      <c r="B881" s="55"/>
      <c r="C881" s="55"/>
      <c r="D881" s="55"/>
      <c r="E881" s="55"/>
      <c r="F881" s="55"/>
      <c r="G881" s="55"/>
      <c r="H881" s="55"/>
      <c r="I881" s="55"/>
      <c r="J881" s="60"/>
      <c r="K881" s="60"/>
      <c r="L881" s="60"/>
      <c r="M881" s="55"/>
      <c r="N881" s="55"/>
      <c r="O881" s="55"/>
      <c r="P881" s="58" t="e">
        <f t="shared" si="14"/>
        <v>#DIV/0!</v>
      </c>
      <c r="Q881" s="55"/>
      <c r="R881" s="57"/>
      <c r="S881" s="55"/>
    </row>
    <row r="882" spans="1:19" ht="18" x14ac:dyDescent="0.25">
      <c r="A882" s="55"/>
      <c r="B882" s="55"/>
      <c r="C882" s="55"/>
      <c r="D882" s="55"/>
      <c r="E882" s="55"/>
      <c r="F882" s="55"/>
      <c r="G882" s="55"/>
      <c r="H882" s="55"/>
      <c r="I882" s="55"/>
      <c r="J882" s="60"/>
      <c r="K882" s="60"/>
      <c r="L882" s="60"/>
      <c r="M882" s="55"/>
      <c r="N882" s="55"/>
      <c r="O882" s="55"/>
      <c r="P882" s="58" t="e">
        <f t="shared" si="14"/>
        <v>#DIV/0!</v>
      </c>
      <c r="Q882" s="55"/>
      <c r="R882" s="57"/>
      <c r="S882" s="55"/>
    </row>
    <row r="883" spans="1:19" ht="18" x14ac:dyDescent="0.25">
      <c r="A883" s="55"/>
      <c r="B883" s="55"/>
      <c r="C883" s="55"/>
      <c r="D883" s="55"/>
      <c r="E883" s="55"/>
      <c r="F883" s="55"/>
      <c r="G883" s="55"/>
      <c r="H883" s="55"/>
      <c r="I883" s="55"/>
      <c r="J883" s="60"/>
      <c r="K883" s="60"/>
      <c r="L883" s="60"/>
      <c r="M883" s="55"/>
      <c r="N883" s="55"/>
      <c r="O883" s="55"/>
      <c r="P883" s="58" t="e">
        <f t="shared" si="14"/>
        <v>#DIV/0!</v>
      </c>
      <c r="Q883" s="55"/>
      <c r="R883" s="57"/>
      <c r="S883" s="55"/>
    </row>
    <row r="884" spans="1:19" ht="18" x14ac:dyDescent="0.25">
      <c r="A884" s="55"/>
      <c r="B884" s="55"/>
      <c r="C884" s="55"/>
      <c r="D884" s="55"/>
      <c r="E884" s="55"/>
      <c r="F884" s="55"/>
      <c r="G884" s="55"/>
      <c r="H884" s="55"/>
      <c r="I884" s="55"/>
      <c r="J884" s="60"/>
      <c r="K884" s="60"/>
      <c r="L884" s="60"/>
      <c r="M884" s="55"/>
      <c r="N884" s="55"/>
      <c r="O884" s="55"/>
      <c r="P884" s="58" t="e">
        <f t="shared" si="14"/>
        <v>#DIV/0!</v>
      </c>
      <c r="Q884" s="55"/>
      <c r="R884" s="57"/>
      <c r="S884" s="55"/>
    </row>
    <row r="885" spans="1:19" ht="18" x14ac:dyDescent="0.25">
      <c r="A885" s="55"/>
      <c r="B885" s="55"/>
      <c r="C885" s="55"/>
      <c r="D885" s="55"/>
      <c r="E885" s="55"/>
      <c r="F885" s="55"/>
      <c r="G885" s="55"/>
      <c r="H885" s="55"/>
      <c r="I885" s="55"/>
      <c r="J885" s="60"/>
      <c r="K885" s="60"/>
      <c r="L885" s="60"/>
      <c r="M885" s="55"/>
      <c r="N885" s="55"/>
      <c r="O885" s="55"/>
      <c r="P885" s="58" t="e">
        <f t="shared" si="14"/>
        <v>#DIV/0!</v>
      </c>
      <c r="Q885" s="55"/>
      <c r="R885" s="57"/>
      <c r="S885" s="55"/>
    </row>
    <row r="886" spans="1:19" ht="18" x14ac:dyDescent="0.25">
      <c r="A886" s="55"/>
      <c r="B886" s="55"/>
      <c r="C886" s="55"/>
      <c r="D886" s="55"/>
      <c r="E886" s="55"/>
      <c r="F886" s="55"/>
      <c r="G886" s="55"/>
      <c r="H886" s="55"/>
      <c r="I886" s="55"/>
      <c r="J886" s="60"/>
      <c r="K886" s="60"/>
      <c r="L886" s="60"/>
      <c r="M886" s="55"/>
      <c r="N886" s="55"/>
      <c r="O886" s="55"/>
      <c r="P886" s="58" t="e">
        <f t="shared" si="14"/>
        <v>#DIV/0!</v>
      </c>
      <c r="Q886" s="55"/>
      <c r="R886" s="57"/>
      <c r="S886" s="55"/>
    </row>
    <row r="887" spans="1:19" ht="18" x14ac:dyDescent="0.25">
      <c r="A887" s="55"/>
      <c r="B887" s="55"/>
      <c r="C887" s="55"/>
      <c r="D887" s="55"/>
      <c r="E887" s="55"/>
      <c r="F887" s="55"/>
      <c r="G887" s="55"/>
      <c r="H887" s="55"/>
      <c r="I887" s="55"/>
      <c r="J887" s="60"/>
      <c r="K887" s="60"/>
      <c r="L887" s="60"/>
      <c r="M887" s="55"/>
      <c r="N887" s="55"/>
      <c r="O887" s="55"/>
      <c r="P887" s="58" t="e">
        <f t="shared" si="14"/>
        <v>#DIV/0!</v>
      </c>
      <c r="Q887" s="55"/>
      <c r="R887" s="57"/>
      <c r="S887" s="55"/>
    </row>
    <row r="888" spans="1:19" ht="18" x14ac:dyDescent="0.25">
      <c r="A888" s="55"/>
      <c r="B888" s="55"/>
      <c r="C888" s="55"/>
      <c r="D888" s="55"/>
      <c r="E888" s="55"/>
      <c r="F888" s="55"/>
      <c r="G888" s="55"/>
      <c r="H888" s="55"/>
      <c r="I888" s="55"/>
      <c r="J888" s="60"/>
      <c r="K888" s="60"/>
      <c r="L888" s="60"/>
      <c r="M888" s="55"/>
      <c r="N888" s="55"/>
      <c r="O888" s="55"/>
      <c r="P888" s="58" t="e">
        <f t="shared" si="14"/>
        <v>#DIV/0!</v>
      </c>
      <c r="Q888" s="55"/>
      <c r="R888" s="57"/>
      <c r="S888" s="55"/>
    </row>
  </sheetData>
  <sheetProtection algorithmName="SHA-512" hashValue="NCmGLCbAcTh8q32cdRKSgzjbF9qeJziuHG7XCCmGzMYo4Zf/rwkGPSC3lfQVpF0KvI5tPJNuGBQPZSdffRX/pQ==" saltValue="bSfq7QMSK/cWERvSypi3lQ==" spinCount="100000" sheet="1" objects="1" scenarios="1" formatCells="0" formatColumns="0" formatRows="0" insertColumns="0" sort="0" pivotTables="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88">
    <cfRule type="containsErrors" dxfId="9" priority="15">
      <formula>ISERROR(P9)</formula>
    </cfRule>
  </conditionalFormatting>
  <conditionalFormatting sqref="P16">
    <cfRule type="containsErrors" dxfId="8" priority="13">
      <formula>ISERROR(P16)</formula>
    </cfRule>
  </conditionalFormatting>
  <conditionalFormatting sqref="P17">
    <cfRule type="containsErrors" dxfId="7" priority="12">
      <formula>ISERROR(P17)</formula>
    </cfRule>
  </conditionalFormatting>
  <conditionalFormatting sqref="P18">
    <cfRule type="containsErrors" dxfId="6" priority="11">
      <formula>ISERROR(P18)</formula>
    </cfRule>
  </conditionalFormatting>
  <conditionalFormatting sqref="P19">
    <cfRule type="containsErrors" dxfId="5" priority="10">
      <formula>ISERROR(P19)</formula>
    </cfRule>
  </conditionalFormatting>
  <conditionalFormatting sqref="P20">
    <cfRule type="containsErrors" dxfId="4" priority="8">
      <formula>ISERROR(P20)</formula>
    </cfRule>
  </conditionalFormatting>
  <conditionalFormatting sqref="P21">
    <cfRule type="containsErrors" dxfId="3" priority="7">
      <formula>ISERROR(P21)</formula>
    </cfRule>
  </conditionalFormatting>
  <conditionalFormatting sqref="P22">
    <cfRule type="containsErrors" dxfId="2" priority="6">
      <formula>ISERROR(P22)</formula>
    </cfRule>
  </conditionalFormatting>
  <conditionalFormatting sqref="P23">
    <cfRule type="containsErrors" dxfId="1" priority="5">
      <formula>ISERROR(P23)</formula>
    </cfRule>
  </conditionalFormatting>
  <conditionalFormatting sqref="P24">
    <cfRule type="containsErrors" dxfId="0" priority="4">
      <formula>ISERROR(P24)</formula>
    </cfRule>
  </conditionalFormatting>
  <dataValidations count="12">
    <dataValidation type="date" allowBlank="1" showInputMessage="1" showErrorMessage="1" error="la fecha debe estar entre el 09 de enero de 2023 y el 29 de diciembre de 2023" sqref="J16:K888" xr:uid="{744A62E4-AB9F-4119-BF0D-D2494CBAEA19}">
      <formula1>44935</formula1>
      <formula2>45289</formula2>
    </dataValidation>
    <dataValidation type="decimal" operator="lessThanOrEqual" allowBlank="1" showInputMessage="1" showErrorMessage="1" sqref="O25:O888 O9:O11 O13:O14" xr:uid="{3BFA637D-1696-4434-A1C1-A3BAD28DD810}">
      <formula1>H9</formula1>
    </dataValidation>
    <dataValidation operator="lessThanOrEqual" allowBlank="1" showInputMessage="1" showErrorMessage="1" sqref="O15:O24 O12" xr:uid="{75F52992-DF59-4CB3-8092-AAC77166B168}"/>
    <dataValidation type="list" allowBlank="1" sqref="E9:F888" xr:uid="{37AC38F9-5814-4DA1-B409-14DDB6538730}">
      <formula1>INDIRECT(D9)</formula1>
    </dataValidation>
    <dataValidation type="list" showInputMessage="1" showErrorMessage="1" sqref="R9:R888" xr:uid="{FA08D0D7-8449-4E98-98EE-06206D5CCC60}">
      <formula1>PERIODO_DE_SEGUIMIENTO</formula1>
    </dataValidation>
    <dataValidation type="list" allowBlank="1" showErrorMessage="1" sqref="B9:B888" xr:uid="{FE78B140-7D3A-450A-B03A-EACF3C904CA7}">
      <formula1>COMPONENTE_GESTION</formula1>
    </dataValidation>
    <dataValidation type="list" allowBlank="1" showErrorMessage="1" sqref="C9:D888" xr:uid="{24E3037F-070F-4672-AD73-7AF75EBCF6D6}">
      <formula1>INDIRECT(B9)</formula1>
    </dataValidation>
    <dataValidation type="decimal" allowBlank="1" showInputMessage="1" showErrorMessage="1" sqref="P9:P888" xr:uid="{8BD85A65-33A1-4BAC-9974-69D88FD0EAD1}">
      <formula1>0</formula1>
      <formula2>1</formula2>
    </dataValidation>
    <dataValidation type="decimal" operator="greaterThan" allowBlank="1" showInputMessage="1" showErrorMessage="1" sqref="H9:H887" xr:uid="{EEE0A37A-B0C1-4319-8D6B-D0C1DD0F6F27}">
      <formula1>0</formula1>
    </dataValidation>
    <dataValidation type="list" allowBlank="1" showInputMessage="1" showErrorMessage="1" sqref="M9:M1048576" xr:uid="{7BDBA134-C2A3-4ED5-A754-64DF8B779BC3}">
      <formula1>NOMBRE_PROCESO</formula1>
    </dataValidation>
    <dataValidation type="date" allowBlank="1" showInputMessage="1" showErrorMessage="1" error="la fecha debe estar entre el 09 de enero de 2023 y el 29 de diciembre de 2023" sqref="J11:K13 J14:K14" xr:uid="{3EA42F22-8370-402C-9B36-6EC655CC8F04}">
      <formula1>45300</formula1>
      <formula2>45655</formula2>
    </dataValidation>
    <dataValidation allowBlank="1" sqref="G11:G12" xr:uid="{4784DD9F-C768-4F8E-8C31-E028C772D203}"/>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L9:L10 L14:L1048576</xm:sqref>
        </x14:dataValidation>
        <x14:dataValidation type="list" allowBlank="1" showInputMessage="1" showErrorMessage="1" error="la fecha debe estar entre el 09 de enero de 2023 y el 29 de diciembre de 2023" xr:uid="{B4AECBC7-7F7C-41F2-B259-457D58B6B9E6}">
          <x14:formula1>
            <xm:f>'D:\JESLY\2024\PLAN DE ACCIÓN\Plan Anticorrupción y Atención al Ciudadano\[Plan Anticorrupción y Atención al Ciudadano V2.xlsx]Hoja 2'!#REF!</xm:f>
          </x14:formula1>
          <xm:sqref>L11:L13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N45" zoomScale="120" zoomScaleNormal="120" workbookViewId="0">
      <selection activeCell="Y47" sqref="Y1:Y1048576"/>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5" t="s">
        <v>27</v>
      </c>
      <c r="B2" s="49" t="s">
        <v>237</v>
      </c>
      <c r="C2" s="136" t="s">
        <v>77</v>
      </c>
      <c r="D2" s="136"/>
      <c r="E2" s="136"/>
      <c r="F2" s="136"/>
    </row>
    <row r="3" spans="1:47" ht="27.75" customHeight="1" x14ac:dyDescent="0.25">
      <c r="A3" s="135"/>
      <c r="B3" s="135" t="s">
        <v>81</v>
      </c>
      <c r="C3" s="135" t="s">
        <v>78</v>
      </c>
      <c r="D3" s="135" t="s">
        <v>2</v>
      </c>
      <c r="E3" s="135" t="s">
        <v>79</v>
      </c>
      <c r="F3" s="135" t="s">
        <v>80</v>
      </c>
      <c r="G3" s="135" t="s">
        <v>334</v>
      </c>
      <c r="H3" s="135" t="s">
        <v>28</v>
      </c>
      <c r="I3" s="135" t="s">
        <v>82</v>
      </c>
      <c r="J3" s="135" t="s">
        <v>83</v>
      </c>
      <c r="K3" s="135" t="s">
        <v>90</v>
      </c>
      <c r="L3" s="135" t="s">
        <v>91</v>
      </c>
      <c r="M3" s="135" t="s">
        <v>84</v>
      </c>
      <c r="N3" s="135" t="s">
        <v>85</v>
      </c>
      <c r="O3" s="135" t="s">
        <v>86</v>
      </c>
      <c r="P3" s="135" t="s">
        <v>87</v>
      </c>
      <c r="Q3" s="135" t="s">
        <v>88</v>
      </c>
      <c r="R3" s="135" t="s">
        <v>89</v>
      </c>
      <c r="S3" s="135" t="s">
        <v>96</v>
      </c>
      <c r="T3" s="135" t="s">
        <v>98</v>
      </c>
      <c r="U3" s="135" t="s">
        <v>99</v>
      </c>
      <c r="V3" s="135" t="s">
        <v>95</v>
      </c>
      <c r="W3" s="135" t="s">
        <v>113</v>
      </c>
      <c r="X3" s="135" t="s">
        <v>114</v>
      </c>
      <c r="Y3" s="135" t="s">
        <v>97</v>
      </c>
      <c r="Z3" s="135" t="s">
        <v>231</v>
      </c>
      <c r="AA3" s="135" t="s">
        <v>232</v>
      </c>
      <c r="AB3" s="135" t="s">
        <v>29</v>
      </c>
      <c r="AC3" s="135" t="s">
        <v>190</v>
      </c>
      <c r="AD3" s="135" t="s">
        <v>192</v>
      </c>
      <c r="AF3" s="135" t="s">
        <v>193</v>
      </c>
      <c r="AH3" s="135" t="s">
        <v>194</v>
      </c>
      <c r="AJ3" s="135" t="s">
        <v>195</v>
      </c>
      <c r="AL3" s="135" t="s">
        <v>196</v>
      </c>
      <c r="AN3" s="135" t="s">
        <v>197</v>
      </c>
      <c r="AO3" s="135" t="s">
        <v>191</v>
      </c>
      <c r="AP3" s="135" t="s">
        <v>189</v>
      </c>
      <c r="AR3" s="135" t="s">
        <v>238</v>
      </c>
      <c r="AS3" s="135" t="s">
        <v>252</v>
      </c>
      <c r="AT3" s="135" t="s">
        <v>261</v>
      </c>
      <c r="AU3" s="134" t="s">
        <v>262</v>
      </c>
    </row>
    <row r="4" spans="1:47" ht="30" customHeight="1" x14ac:dyDescent="0.25">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F4" s="135"/>
      <c r="AH4" s="135"/>
      <c r="AJ4" s="135"/>
      <c r="AL4" s="135"/>
      <c r="AN4" s="135"/>
      <c r="AO4" s="135"/>
      <c r="AP4" s="135"/>
      <c r="AR4" s="135"/>
      <c r="AS4" s="135"/>
      <c r="AT4" s="135"/>
      <c r="AU4" s="134"/>
    </row>
    <row r="5" spans="1:47" ht="102" x14ac:dyDescent="0.25">
      <c r="A5" s="1" t="s">
        <v>11</v>
      </c>
      <c r="B5" s="1" t="s">
        <v>30</v>
      </c>
      <c r="C5" s="64" t="s">
        <v>257</v>
      </c>
      <c r="D5" s="64" t="s">
        <v>258</v>
      </c>
      <c r="E5" s="69" t="s">
        <v>339</v>
      </c>
      <c r="F5" s="50" t="s">
        <v>557</v>
      </c>
      <c r="G5" s="1" t="s">
        <v>335</v>
      </c>
      <c r="H5" s="1" t="s">
        <v>82</v>
      </c>
      <c r="I5" s="1" t="s">
        <v>93</v>
      </c>
      <c r="J5" s="1" t="s">
        <v>93</v>
      </c>
      <c r="K5" s="1" t="s">
        <v>93</v>
      </c>
      <c r="L5" s="1" t="s">
        <v>93</v>
      </c>
      <c r="M5" s="1" t="s">
        <v>93</v>
      </c>
      <c r="N5" s="1" t="s">
        <v>93</v>
      </c>
      <c r="O5" s="1" t="s">
        <v>93</v>
      </c>
      <c r="P5" s="1" t="s">
        <v>112</v>
      </c>
      <c r="Q5" s="1" t="s">
        <v>97</v>
      </c>
      <c r="R5" s="1" t="s">
        <v>93</v>
      </c>
      <c r="S5" s="1" t="s">
        <v>103</v>
      </c>
      <c r="T5" s="1" t="s">
        <v>469</v>
      </c>
      <c r="U5" s="1" t="s">
        <v>369</v>
      </c>
      <c r="V5" s="1" t="s">
        <v>115</v>
      </c>
      <c r="W5" s="1" t="s">
        <v>116</v>
      </c>
      <c r="X5" s="1" t="s">
        <v>558</v>
      </c>
      <c r="Y5" s="1" t="s">
        <v>470</v>
      </c>
      <c r="Z5" s="1" t="s">
        <v>471</v>
      </c>
      <c r="AA5" s="1" t="s">
        <v>370</v>
      </c>
      <c r="AB5" s="1" t="s">
        <v>190</v>
      </c>
      <c r="AC5" s="1" t="s">
        <v>192</v>
      </c>
      <c r="AD5" s="1" t="s">
        <v>198</v>
      </c>
      <c r="AE5" s="1" t="s">
        <v>201</v>
      </c>
      <c r="AF5" s="1" t="s">
        <v>202</v>
      </c>
      <c r="AG5" s="1" t="s">
        <v>201</v>
      </c>
      <c r="AH5" s="1" t="s">
        <v>207</v>
      </c>
      <c r="AI5" s="1" t="s">
        <v>201</v>
      </c>
      <c r="AJ5" s="1" t="s">
        <v>211</v>
      </c>
      <c r="AK5" s="1" t="s">
        <v>201</v>
      </c>
      <c r="AL5" s="1" t="s">
        <v>216</v>
      </c>
      <c r="AM5" s="1" t="s">
        <v>201</v>
      </c>
      <c r="AN5" s="1" t="s">
        <v>201</v>
      </c>
      <c r="AO5" s="1" t="s">
        <v>201</v>
      </c>
      <c r="AP5" s="1" t="s">
        <v>223</v>
      </c>
      <c r="AQ5" s="1" t="s">
        <v>201</v>
      </c>
      <c r="AR5" s="1" t="s">
        <v>239</v>
      </c>
      <c r="AS5" s="1" t="s">
        <v>263</v>
      </c>
      <c r="AT5" s="1" t="s">
        <v>264</v>
      </c>
      <c r="AU5" s="1" t="s">
        <v>254</v>
      </c>
    </row>
    <row r="6" spans="1:47" ht="102" x14ac:dyDescent="0.25">
      <c r="A6" s="1" t="s">
        <v>12</v>
      </c>
      <c r="B6" s="1" t="s">
        <v>28</v>
      </c>
      <c r="C6" s="65" t="s">
        <v>265</v>
      </c>
      <c r="D6" s="64" t="s">
        <v>259</v>
      </c>
      <c r="E6" s="69" t="s">
        <v>340</v>
      </c>
      <c r="F6" s="50" t="s">
        <v>559</v>
      </c>
      <c r="G6" s="1" t="s">
        <v>336</v>
      </c>
      <c r="H6" s="1" t="s">
        <v>83</v>
      </c>
      <c r="I6" s="1" t="s">
        <v>92</v>
      </c>
      <c r="J6" s="1" t="s">
        <v>94</v>
      </c>
      <c r="K6" s="1" t="s">
        <v>92</v>
      </c>
      <c r="L6" s="1" t="s">
        <v>94</v>
      </c>
      <c r="M6" s="1" t="s">
        <v>92</v>
      </c>
      <c r="N6" s="1" t="s">
        <v>92</v>
      </c>
      <c r="O6" s="1" t="s">
        <v>92</v>
      </c>
      <c r="P6" s="1" t="s">
        <v>111</v>
      </c>
      <c r="Q6" s="1" t="s">
        <v>95</v>
      </c>
      <c r="S6" s="1" t="s">
        <v>371</v>
      </c>
      <c r="T6" s="1" t="s">
        <v>472</v>
      </c>
      <c r="U6" s="1" t="s">
        <v>372</v>
      </c>
      <c r="Y6" s="1" t="s">
        <v>473</v>
      </c>
      <c r="Z6" s="1" t="s">
        <v>474</v>
      </c>
      <c r="AA6" s="1" t="s">
        <v>373</v>
      </c>
      <c r="AB6" s="1" t="s">
        <v>191</v>
      </c>
      <c r="AC6" s="1" t="s">
        <v>193</v>
      </c>
      <c r="AD6" s="1" t="s">
        <v>199</v>
      </c>
      <c r="AE6" s="1" t="s">
        <v>201</v>
      </c>
      <c r="AF6" s="1" t="s">
        <v>203</v>
      </c>
      <c r="AG6" s="1" t="s">
        <v>201</v>
      </c>
      <c r="AH6" s="1" t="s">
        <v>208</v>
      </c>
      <c r="AI6" s="1" t="s">
        <v>201</v>
      </c>
      <c r="AJ6" s="1" t="s">
        <v>212</v>
      </c>
      <c r="AK6" s="1" t="s">
        <v>201</v>
      </c>
      <c r="AL6" s="1" t="s">
        <v>217</v>
      </c>
      <c r="AM6" s="1" t="s">
        <v>201</v>
      </c>
      <c r="AP6" s="1" t="s">
        <v>221</v>
      </c>
      <c r="AQ6" s="1" t="s">
        <v>201</v>
      </c>
      <c r="AR6" s="1" t="s">
        <v>240</v>
      </c>
      <c r="AS6" s="1" t="s">
        <v>266</v>
      </c>
      <c r="AT6" s="1" t="s">
        <v>267</v>
      </c>
      <c r="AU6" s="1" t="s">
        <v>255</v>
      </c>
    </row>
    <row r="7" spans="1:47" ht="89.25" x14ac:dyDescent="0.25">
      <c r="A7" s="1" t="s">
        <v>13</v>
      </c>
      <c r="B7" s="1" t="s">
        <v>29</v>
      </c>
      <c r="C7" s="66" t="s">
        <v>328</v>
      </c>
      <c r="D7" s="64" t="s">
        <v>260</v>
      </c>
      <c r="E7" s="69" t="s">
        <v>361</v>
      </c>
      <c r="F7" s="50" t="s">
        <v>560</v>
      </c>
      <c r="G7" s="1" t="s">
        <v>337</v>
      </c>
      <c r="H7" s="1" t="s">
        <v>90</v>
      </c>
      <c r="P7" s="1" t="s">
        <v>110</v>
      </c>
      <c r="Q7" s="1" t="s">
        <v>96</v>
      </c>
      <c r="S7" s="1" t="s">
        <v>475</v>
      </c>
      <c r="T7" s="1" t="s">
        <v>100</v>
      </c>
      <c r="U7" s="1" t="s">
        <v>556</v>
      </c>
      <c r="Y7" s="1" t="s">
        <v>142</v>
      </c>
      <c r="Z7" s="1" t="s">
        <v>477</v>
      </c>
      <c r="AA7" s="1" t="s">
        <v>375</v>
      </c>
      <c r="AB7" s="1" t="s">
        <v>189</v>
      </c>
      <c r="AC7" s="1" t="s">
        <v>194</v>
      </c>
      <c r="AD7" s="1" t="s">
        <v>200</v>
      </c>
      <c r="AE7" s="1" t="s">
        <v>201</v>
      </c>
      <c r="AF7" s="1" t="s">
        <v>204</v>
      </c>
      <c r="AG7" s="1" t="s">
        <v>201</v>
      </c>
      <c r="AH7" s="1" t="s">
        <v>209</v>
      </c>
      <c r="AI7" s="1" t="s">
        <v>201</v>
      </c>
      <c r="AJ7" s="1" t="s">
        <v>213</v>
      </c>
      <c r="AK7" s="1" t="s">
        <v>201</v>
      </c>
      <c r="AL7" s="1" t="s">
        <v>218</v>
      </c>
      <c r="AM7" s="1" t="s">
        <v>201</v>
      </c>
      <c r="AP7" s="1" t="s">
        <v>224</v>
      </c>
      <c r="AQ7" s="1" t="s">
        <v>201</v>
      </c>
      <c r="AS7" s="1" t="s">
        <v>268</v>
      </c>
      <c r="AT7" s="1" t="s">
        <v>269</v>
      </c>
    </row>
    <row r="8" spans="1:47" ht="102" x14ac:dyDescent="0.25">
      <c r="A8" s="1" t="s">
        <v>14</v>
      </c>
      <c r="C8" s="68" t="s">
        <v>331</v>
      </c>
      <c r="D8" s="65" t="s">
        <v>327</v>
      </c>
      <c r="E8" s="69" t="s">
        <v>341</v>
      </c>
      <c r="F8" s="50" t="s">
        <v>561</v>
      </c>
      <c r="G8" s="1" t="s">
        <v>338</v>
      </c>
      <c r="H8" s="1" t="s">
        <v>91</v>
      </c>
      <c r="S8" s="1" t="s">
        <v>105</v>
      </c>
      <c r="T8" s="1" t="s">
        <v>476</v>
      </c>
      <c r="U8" s="1" t="s">
        <v>374</v>
      </c>
      <c r="Y8" s="1" t="s">
        <v>172</v>
      </c>
      <c r="Z8" s="1" t="s">
        <v>121</v>
      </c>
      <c r="AA8" s="1" t="s">
        <v>377</v>
      </c>
      <c r="AC8" s="1" t="s">
        <v>195</v>
      </c>
      <c r="AD8" s="1" t="s">
        <v>206</v>
      </c>
      <c r="AE8" s="1" t="s">
        <v>201</v>
      </c>
      <c r="AH8" s="1" t="s">
        <v>210</v>
      </c>
      <c r="AI8" s="1" t="s">
        <v>201</v>
      </c>
      <c r="AJ8" s="1" t="s">
        <v>214</v>
      </c>
      <c r="AK8" s="1" t="s">
        <v>201</v>
      </c>
      <c r="AL8" s="1" t="s">
        <v>219</v>
      </c>
      <c r="AM8" s="1" t="s">
        <v>201</v>
      </c>
      <c r="AP8" s="1" t="s">
        <v>222</v>
      </c>
      <c r="AQ8" s="1" t="s">
        <v>201</v>
      </c>
      <c r="AS8" s="1" t="s">
        <v>270</v>
      </c>
      <c r="AT8" s="1" t="s">
        <v>271</v>
      </c>
    </row>
    <row r="9" spans="1:47" ht="127.5" x14ac:dyDescent="0.25">
      <c r="A9" s="1" t="s">
        <v>7</v>
      </c>
      <c r="C9" s="50"/>
      <c r="D9" s="66" t="s">
        <v>329</v>
      </c>
      <c r="E9" s="69" t="s">
        <v>342</v>
      </c>
      <c r="F9" s="50" t="s">
        <v>562</v>
      </c>
      <c r="H9" s="1" t="s">
        <v>84</v>
      </c>
      <c r="S9" s="1" t="s">
        <v>479</v>
      </c>
      <c r="T9" s="1" t="s">
        <v>478</v>
      </c>
      <c r="U9" s="1" t="s">
        <v>376</v>
      </c>
      <c r="Y9" s="1" t="s">
        <v>481</v>
      </c>
      <c r="Z9" s="1" t="s">
        <v>482</v>
      </c>
      <c r="AA9" s="1" t="s">
        <v>563</v>
      </c>
      <c r="AC9" s="1" t="s">
        <v>196</v>
      </c>
      <c r="AD9" s="1" t="s">
        <v>205</v>
      </c>
      <c r="AE9" s="1" t="s">
        <v>201</v>
      </c>
      <c r="AJ9" s="1" t="s">
        <v>215</v>
      </c>
      <c r="AK9" s="1" t="s">
        <v>201</v>
      </c>
      <c r="AL9" s="1" t="s">
        <v>220</v>
      </c>
      <c r="AM9" s="1" t="s">
        <v>201</v>
      </c>
      <c r="AS9" s="1" t="s">
        <v>228</v>
      </c>
      <c r="AT9" s="1" t="s">
        <v>272</v>
      </c>
    </row>
    <row r="10" spans="1:47" ht="140.25" x14ac:dyDescent="0.25">
      <c r="A10" s="1" t="s">
        <v>8</v>
      </c>
      <c r="C10" s="50"/>
      <c r="D10" s="66" t="s">
        <v>330</v>
      </c>
      <c r="E10" s="69" t="s">
        <v>362</v>
      </c>
      <c r="F10" s="50" t="s">
        <v>564</v>
      </c>
      <c r="H10" s="1" t="s">
        <v>85</v>
      </c>
      <c r="S10" s="1" t="s">
        <v>106</v>
      </c>
      <c r="T10" s="1" t="s">
        <v>480</v>
      </c>
      <c r="U10" s="1" t="s">
        <v>378</v>
      </c>
      <c r="Y10" s="1" t="s">
        <v>170</v>
      </c>
      <c r="Z10" s="1" t="s">
        <v>171</v>
      </c>
      <c r="AA10" s="1" t="s">
        <v>379</v>
      </c>
      <c r="AC10" s="1" t="s">
        <v>197</v>
      </c>
      <c r="AE10" s="1" t="s">
        <v>201</v>
      </c>
      <c r="AS10" s="1" t="s">
        <v>273</v>
      </c>
      <c r="AT10" s="1" t="s">
        <v>274</v>
      </c>
    </row>
    <row r="11" spans="1:47" ht="114.75" x14ac:dyDescent="0.25">
      <c r="A11" s="1" t="s">
        <v>9</v>
      </c>
      <c r="C11" s="50"/>
      <c r="D11" s="67" t="s">
        <v>332</v>
      </c>
      <c r="E11" s="69" t="s">
        <v>343</v>
      </c>
      <c r="F11" s="50" t="s">
        <v>565</v>
      </c>
      <c r="H11" s="1" t="s">
        <v>86</v>
      </c>
      <c r="S11" s="1" t="s">
        <v>483</v>
      </c>
      <c r="T11" s="1" t="s">
        <v>101</v>
      </c>
      <c r="U11" s="1" t="s">
        <v>380</v>
      </c>
      <c r="Y11" s="1" t="s">
        <v>169</v>
      </c>
      <c r="Z11" s="1" t="s">
        <v>120</v>
      </c>
      <c r="AA11" s="1" t="s">
        <v>381</v>
      </c>
      <c r="AS11" s="1" t="s">
        <v>73</v>
      </c>
      <c r="AT11" s="1" t="s">
        <v>275</v>
      </c>
    </row>
    <row r="12" spans="1:47" ht="140.25" x14ac:dyDescent="0.25">
      <c r="A12" s="1" t="s">
        <v>15</v>
      </c>
      <c r="C12" s="50"/>
      <c r="D12" s="67" t="s">
        <v>333</v>
      </c>
      <c r="E12" s="69" t="s">
        <v>344</v>
      </c>
      <c r="F12" s="50" t="s">
        <v>566</v>
      </c>
      <c r="H12" s="1" t="s">
        <v>87</v>
      </c>
      <c r="S12" s="1" t="s">
        <v>484</v>
      </c>
      <c r="T12" s="1" t="s">
        <v>102</v>
      </c>
      <c r="U12" s="1" t="s">
        <v>382</v>
      </c>
      <c r="Y12" s="1" t="s">
        <v>486</v>
      </c>
      <c r="Z12" s="1" t="s">
        <v>487</v>
      </c>
      <c r="AA12" s="1" t="s">
        <v>383</v>
      </c>
      <c r="AS12" s="1" t="s">
        <v>276</v>
      </c>
      <c r="AT12" s="1" t="s">
        <v>277</v>
      </c>
    </row>
    <row r="13" spans="1:47" ht="114.75" x14ac:dyDescent="0.25">
      <c r="A13" s="1" t="s">
        <v>10</v>
      </c>
      <c r="C13" s="50"/>
      <c r="D13" s="50"/>
      <c r="E13" s="69" t="s">
        <v>345</v>
      </c>
      <c r="F13" s="50" t="s">
        <v>567</v>
      </c>
      <c r="H13" s="1" t="s">
        <v>88</v>
      </c>
      <c r="S13" s="1" t="s">
        <v>104</v>
      </c>
      <c r="T13" s="1" t="s">
        <v>109</v>
      </c>
      <c r="U13" s="1" t="s">
        <v>485</v>
      </c>
      <c r="Y13" s="1" t="s">
        <v>141</v>
      </c>
      <c r="Z13" s="1" t="s">
        <v>168</v>
      </c>
      <c r="AA13" s="1" t="s">
        <v>384</v>
      </c>
      <c r="AS13" s="1" t="s">
        <v>74</v>
      </c>
      <c r="AT13" s="1" t="s">
        <v>278</v>
      </c>
    </row>
    <row r="14" spans="1:47" ht="114.75" x14ac:dyDescent="0.25">
      <c r="A14" s="1" t="s">
        <v>63</v>
      </c>
      <c r="C14" s="50"/>
      <c r="D14" s="50"/>
      <c r="E14" s="70" t="s">
        <v>346</v>
      </c>
      <c r="F14" s="50" t="s">
        <v>568</v>
      </c>
      <c r="H14" s="1" t="s">
        <v>89</v>
      </c>
      <c r="S14" s="1" t="s">
        <v>107</v>
      </c>
      <c r="T14" s="1" t="s">
        <v>488</v>
      </c>
      <c r="U14" s="1" t="s">
        <v>385</v>
      </c>
      <c r="Y14" s="1" t="s">
        <v>489</v>
      </c>
      <c r="Z14" s="1" t="s">
        <v>490</v>
      </c>
      <c r="AA14" s="1" t="s">
        <v>386</v>
      </c>
      <c r="AS14" s="1" t="s">
        <v>279</v>
      </c>
    </row>
    <row r="15" spans="1:47" ht="114.75" x14ac:dyDescent="0.25">
      <c r="A15" s="1" t="s">
        <v>16</v>
      </c>
      <c r="C15" s="50"/>
      <c r="D15" s="50"/>
      <c r="E15" s="70" t="s">
        <v>347</v>
      </c>
      <c r="F15" s="50" t="s">
        <v>569</v>
      </c>
      <c r="T15" s="1" t="s">
        <v>108</v>
      </c>
      <c r="U15" s="1" t="s">
        <v>677</v>
      </c>
      <c r="Y15" s="1" t="s">
        <v>491</v>
      </c>
      <c r="Z15" s="1" t="s">
        <v>122</v>
      </c>
      <c r="AA15" s="1" t="s">
        <v>388</v>
      </c>
      <c r="AS15" s="1" t="s">
        <v>280</v>
      </c>
    </row>
    <row r="16" spans="1:47" ht="76.5" x14ac:dyDescent="0.25">
      <c r="A16" s="1" t="s">
        <v>17</v>
      </c>
      <c r="C16" s="50"/>
      <c r="D16" s="50"/>
      <c r="E16" s="70" t="s">
        <v>363</v>
      </c>
      <c r="F16" s="50" t="s">
        <v>570</v>
      </c>
      <c r="U16" s="1" t="s">
        <v>387</v>
      </c>
      <c r="Y16" s="1" t="s">
        <v>390</v>
      </c>
      <c r="Z16" s="1" t="s">
        <v>492</v>
      </c>
      <c r="AA16" s="1" t="s">
        <v>389</v>
      </c>
      <c r="AS16" s="1" t="s">
        <v>281</v>
      </c>
    </row>
    <row r="17" spans="1:45" ht="63.75" x14ac:dyDescent="0.25">
      <c r="A17" s="1" t="s">
        <v>18</v>
      </c>
      <c r="C17" s="50"/>
      <c r="D17" s="50"/>
      <c r="E17" s="70" t="s">
        <v>348</v>
      </c>
      <c r="F17" s="50" t="s">
        <v>571</v>
      </c>
      <c r="Y17" s="1" t="s">
        <v>143</v>
      </c>
      <c r="Z17" s="1" t="s">
        <v>123</v>
      </c>
      <c r="AA17" s="1" t="s">
        <v>391</v>
      </c>
      <c r="AS17" s="1" t="s">
        <v>282</v>
      </c>
    </row>
    <row r="18" spans="1:45" ht="140.25" x14ac:dyDescent="0.25">
      <c r="A18" s="1" t="s">
        <v>19</v>
      </c>
      <c r="C18" s="50"/>
      <c r="D18" s="50"/>
      <c r="E18" s="70" t="s">
        <v>349</v>
      </c>
      <c r="F18" s="50" t="s">
        <v>572</v>
      </c>
      <c r="Y18" s="1" t="s">
        <v>493</v>
      </c>
      <c r="Z18" s="1" t="s">
        <v>494</v>
      </c>
      <c r="AA18" s="1" t="s">
        <v>392</v>
      </c>
      <c r="AS18" s="1" t="s">
        <v>283</v>
      </c>
    </row>
    <row r="19" spans="1:45" ht="102" x14ac:dyDescent="0.25">
      <c r="A19" s="1" t="s">
        <v>20</v>
      </c>
      <c r="D19" s="50"/>
      <c r="E19" s="70" t="s">
        <v>350</v>
      </c>
      <c r="F19" s="50" t="s">
        <v>573</v>
      </c>
      <c r="Y19" s="1" t="s">
        <v>495</v>
      </c>
      <c r="Z19" s="1" t="s">
        <v>496</v>
      </c>
      <c r="AA19" s="1" t="s">
        <v>393</v>
      </c>
      <c r="AS19" s="1" t="s">
        <v>284</v>
      </c>
    </row>
    <row r="20" spans="1:45" ht="102" x14ac:dyDescent="0.25">
      <c r="A20" s="1" t="s">
        <v>21</v>
      </c>
      <c r="D20" s="50"/>
      <c r="E20" s="72" t="s">
        <v>351</v>
      </c>
      <c r="F20" s="50" t="s">
        <v>574</v>
      </c>
      <c r="Y20" s="1" t="s">
        <v>497</v>
      </c>
      <c r="Z20" s="1" t="s">
        <v>498</v>
      </c>
      <c r="AA20" s="1" t="s">
        <v>394</v>
      </c>
      <c r="AS20" s="1" t="s">
        <v>229</v>
      </c>
    </row>
    <row r="21" spans="1:45" ht="114.75" x14ac:dyDescent="0.25">
      <c r="A21" s="1" t="s">
        <v>22</v>
      </c>
      <c r="E21" s="72" t="s">
        <v>352</v>
      </c>
      <c r="F21" s="50" t="s">
        <v>575</v>
      </c>
      <c r="Y21" s="1" t="s">
        <v>141</v>
      </c>
      <c r="Z21" s="1" t="s">
        <v>166</v>
      </c>
      <c r="AA21" s="1" t="s">
        <v>671</v>
      </c>
      <c r="AS21" s="1" t="s">
        <v>285</v>
      </c>
    </row>
    <row r="22" spans="1:45" ht="63.75" x14ac:dyDescent="0.25">
      <c r="A22" s="1" t="s">
        <v>62</v>
      </c>
      <c r="E22" s="72" t="s">
        <v>353</v>
      </c>
      <c r="F22" s="50" t="s">
        <v>576</v>
      </c>
      <c r="Y22" s="1" t="s">
        <v>142</v>
      </c>
      <c r="Z22" s="1" t="s">
        <v>119</v>
      </c>
      <c r="AA22" s="1" t="s">
        <v>395</v>
      </c>
      <c r="AS22" s="1" t="s">
        <v>286</v>
      </c>
    </row>
    <row r="23" spans="1:45" ht="114.75" x14ac:dyDescent="0.25">
      <c r="A23" s="1" t="s">
        <v>23</v>
      </c>
      <c r="E23" s="72" t="s">
        <v>354</v>
      </c>
      <c r="F23" s="50" t="s">
        <v>577</v>
      </c>
      <c r="Y23" s="1" t="s">
        <v>499</v>
      </c>
      <c r="Z23" s="1" t="s">
        <v>500</v>
      </c>
      <c r="AA23" s="1" t="s">
        <v>672</v>
      </c>
      <c r="AS23" s="1" t="s">
        <v>287</v>
      </c>
    </row>
    <row r="24" spans="1:45" ht="102" x14ac:dyDescent="0.25">
      <c r="A24" s="1" t="s">
        <v>24</v>
      </c>
      <c r="E24" s="72" t="s">
        <v>355</v>
      </c>
      <c r="F24" s="50" t="s">
        <v>578</v>
      </c>
      <c r="Y24" s="1" t="s">
        <v>501</v>
      </c>
      <c r="Z24" s="1" t="s">
        <v>502</v>
      </c>
      <c r="AA24" s="1" t="s">
        <v>167</v>
      </c>
      <c r="AS24" s="1" t="s">
        <v>288</v>
      </c>
    </row>
    <row r="25" spans="1:45" ht="102" x14ac:dyDescent="0.25">
      <c r="A25" s="1" t="s">
        <v>25</v>
      </c>
      <c r="E25" s="72" t="s">
        <v>356</v>
      </c>
      <c r="F25" s="50" t="s">
        <v>579</v>
      </c>
      <c r="Y25" s="1" t="s">
        <v>399</v>
      </c>
      <c r="Z25" s="1" t="s">
        <v>173</v>
      </c>
      <c r="AA25" s="1" t="s">
        <v>396</v>
      </c>
      <c r="AS25" s="1" t="s">
        <v>289</v>
      </c>
    </row>
    <row r="26" spans="1:45" ht="76.5" x14ac:dyDescent="0.25">
      <c r="A26" s="1" t="s">
        <v>26</v>
      </c>
      <c r="E26" s="71" t="s">
        <v>357</v>
      </c>
      <c r="F26" s="50" t="s">
        <v>580</v>
      </c>
      <c r="Y26" s="1" t="s">
        <v>178</v>
      </c>
      <c r="Z26" s="1" t="s">
        <v>124</v>
      </c>
      <c r="AA26" s="1" t="s">
        <v>397</v>
      </c>
      <c r="AS26" s="1" t="s">
        <v>290</v>
      </c>
    </row>
    <row r="27" spans="1:45" ht="89.25" x14ac:dyDescent="0.25">
      <c r="A27" s="1" t="s">
        <v>225</v>
      </c>
      <c r="E27" s="71" t="s">
        <v>358</v>
      </c>
      <c r="F27" s="50" t="s">
        <v>581</v>
      </c>
      <c r="Y27" s="1" t="s">
        <v>175</v>
      </c>
      <c r="Z27" s="1" t="s">
        <v>176</v>
      </c>
      <c r="AA27" s="1" t="s">
        <v>398</v>
      </c>
      <c r="AS27" s="1" t="s">
        <v>291</v>
      </c>
    </row>
    <row r="28" spans="1:45" ht="102" x14ac:dyDescent="0.25">
      <c r="A28" s="1" t="s">
        <v>74</v>
      </c>
      <c r="E28" s="71" t="s">
        <v>364</v>
      </c>
      <c r="F28" s="50" t="s">
        <v>582</v>
      </c>
      <c r="Y28" s="1" t="s">
        <v>144</v>
      </c>
      <c r="Z28" s="1" t="s">
        <v>174</v>
      </c>
      <c r="AA28" s="1" t="s">
        <v>400</v>
      </c>
      <c r="AS28" s="1" t="s">
        <v>292</v>
      </c>
    </row>
    <row r="29" spans="1:45" ht="76.5" x14ac:dyDescent="0.25">
      <c r="A29" s="1" t="s">
        <v>250</v>
      </c>
      <c r="E29" s="71" t="s">
        <v>359</v>
      </c>
      <c r="F29" s="50" t="s">
        <v>583</v>
      </c>
      <c r="Y29" s="1" t="s">
        <v>503</v>
      </c>
      <c r="Z29" s="1" t="s">
        <v>504</v>
      </c>
      <c r="AA29" s="48" t="s">
        <v>401</v>
      </c>
      <c r="AS29" s="1" t="s">
        <v>293</v>
      </c>
    </row>
    <row r="30" spans="1:45" ht="114.75" x14ac:dyDescent="0.25">
      <c r="A30" s="1" t="s">
        <v>75</v>
      </c>
      <c r="E30" s="71" t="s">
        <v>360</v>
      </c>
      <c r="F30" s="50" t="s">
        <v>584</v>
      </c>
      <c r="Y30" s="1" t="s">
        <v>177</v>
      </c>
      <c r="Z30" s="1" t="s">
        <v>236</v>
      </c>
      <c r="AA30" s="1" t="s">
        <v>402</v>
      </c>
      <c r="AS30" s="1" t="s">
        <v>294</v>
      </c>
    </row>
    <row r="31" spans="1:45" ht="89.25" x14ac:dyDescent="0.25">
      <c r="E31" s="50"/>
      <c r="F31" s="50" t="s">
        <v>585</v>
      </c>
      <c r="Y31" s="1" t="s">
        <v>145</v>
      </c>
      <c r="Z31" s="1" t="s">
        <v>505</v>
      </c>
      <c r="AA31" s="1" t="s">
        <v>403</v>
      </c>
      <c r="AS31" s="1" t="s">
        <v>295</v>
      </c>
    </row>
    <row r="32" spans="1:45" ht="89.25" x14ac:dyDescent="0.25">
      <c r="E32" s="50"/>
      <c r="F32" s="50" t="s">
        <v>586</v>
      </c>
      <c r="Y32" s="1" t="s">
        <v>233</v>
      </c>
      <c r="Z32" s="1" t="s">
        <v>506</v>
      </c>
      <c r="AA32" s="1" t="s">
        <v>404</v>
      </c>
      <c r="AS32" s="1" t="s">
        <v>296</v>
      </c>
    </row>
    <row r="33" spans="5:45" ht="127.5" x14ac:dyDescent="0.25">
      <c r="E33" s="50"/>
      <c r="F33" s="50" t="s">
        <v>587</v>
      </c>
      <c r="Y33" s="1" t="s">
        <v>507</v>
      </c>
      <c r="Z33" s="1" t="s">
        <v>508</v>
      </c>
      <c r="AA33" s="1" t="s">
        <v>405</v>
      </c>
      <c r="AS33" s="1" t="s">
        <v>297</v>
      </c>
    </row>
    <row r="34" spans="5:45" ht="102" x14ac:dyDescent="0.25">
      <c r="E34" s="50"/>
      <c r="F34" s="50" t="s">
        <v>588</v>
      </c>
      <c r="Y34" s="1" t="s">
        <v>234</v>
      </c>
      <c r="Z34" s="1" t="s">
        <v>126</v>
      </c>
      <c r="AA34" s="1" t="s">
        <v>406</v>
      </c>
      <c r="AS34" s="1" t="s">
        <v>298</v>
      </c>
    </row>
    <row r="35" spans="5:45" ht="63.75" x14ac:dyDescent="0.25">
      <c r="F35" s="50" t="s">
        <v>589</v>
      </c>
      <c r="Y35" s="1" t="s">
        <v>146</v>
      </c>
      <c r="Z35" s="1" t="s">
        <v>125</v>
      </c>
      <c r="AA35" s="1" t="s">
        <v>407</v>
      </c>
      <c r="AS35" s="1" t="s">
        <v>299</v>
      </c>
    </row>
    <row r="36" spans="5:45" ht="102" x14ac:dyDescent="0.25">
      <c r="F36" s="50" t="s">
        <v>590</v>
      </c>
      <c r="Y36" s="1" t="s">
        <v>509</v>
      </c>
      <c r="Z36" s="1" t="s">
        <v>510</v>
      </c>
      <c r="AA36" s="1" t="s">
        <v>408</v>
      </c>
      <c r="AS36" s="1" t="s">
        <v>226</v>
      </c>
    </row>
    <row r="37" spans="5:45" ht="102" x14ac:dyDescent="0.25">
      <c r="F37" s="50" t="s">
        <v>591</v>
      </c>
      <c r="Y37" s="1" t="s">
        <v>511</v>
      </c>
      <c r="Z37" s="1" t="s">
        <v>512</v>
      </c>
      <c r="AA37" s="1" t="s">
        <v>409</v>
      </c>
      <c r="AS37" s="1" t="s">
        <v>300</v>
      </c>
    </row>
    <row r="38" spans="5:45" ht="89.25" x14ac:dyDescent="0.25">
      <c r="F38" s="50" t="s">
        <v>592</v>
      </c>
      <c r="Y38" s="1" t="s">
        <v>513</v>
      </c>
      <c r="Z38" s="1" t="s">
        <v>514</v>
      </c>
      <c r="AA38" s="1" t="s">
        <v>410</v>
      </c>
      <c r="AS38" s="1" t="s">
        <v>301</v>
      </c>
    </row>
    <row r="39" spans="5:45" ht="89.25" x14ac:dyDescent="0.25">
      <c r="F39" s="50" t="s">
        <v>593</v>
      </c>
      <c r="Y39" s="1" t="s">
        <v>180</v>
      </c>
      <c r="Z39" s="1" t="s">
        <v>181</v>
      </c>
      <c r="AA39" s="1" t="s">
        <v>411</v>
      </c>
      <c r="AS39" s="1" t="s">
        <v>302</v>
      </c>
    </row>
    <row r="40" spans="5:45" ht="89.25" x14ac:dyDescent="0.25">
      <c r="F40" s="50" t="s">
        <v>594</v>
      </c>
      <c r="Y40" s="1" t="s">
        <v>515</v>
      </c>
      <c r="Z40" s="1" t="s">
        <v>179</v>
      </c>
      <c r="AA40" s="1" t="s">
        <v>412</v>
      </c>
      <c r="AS40" s="1" t="s">
        <v>303</v>
      </c>
    </row>
    <row r="41" spans="5:45" ht="76.5" x14ac:dyDescent="0.25">
      <c r="F41" s="50" t="s">
        <v>595</v>
      </c>
      <c r="Y41" s="1" t="s">
        <v>147</v>
      </c>
      <c r="Z41" s="1" t="s">
        <v>516</v>
      </c>
      <c r="AA41" s="1" t="s">
        <v>413</v>
      </c>
      <c r="AS41" s="1" t="s">
        <v>304</v>
      </c>
    </row>
    <row r="42" spans="5:45" ht="102" x14ac:dyDescent="0.25">
      <c r="F42" s="50" t="s">
        <v>596</v>
      </c>
      <c r="Y42" s="1" t="s">
        <v>517</v>
      </c>
      <c r="Z42" s="1" t="s">
        <v>674</v>
      </c>
      <c r="AA42" s="1" t="s">
        <v>414</v>
      </c>
      <c r="AS42" s="1" t="s">
        <v>304</v>
      </c>
    </row>
    <row r="43" spans="5:45" ht="102" x14ac:dyDescent="0.25">
      <c r="F43" s="50" t="s">
        <v>597</v>
      </c>
      <c r="Y43" s="1" t="s">
        <v>235</v>
      </c>
      <c r="Z43" s="1" t="s">
        <v>518</v>
      </c>
      <c r="AA43" s="1" t="s">
        <v>415</v>
      </c>
      <c r="AS43" s="1" t="s">
        <v>305</v>
      </c>
    </row>
    <row r="44" spans="5:45" ht="102" x14ac:dyDescent="0.25">
      <c r="F44" s="50" t="s">
        <v>598</v>
      </c>
      <c r="Y44" s="1" t="s">
        <v>182</v>
      </c>
      <c r="Z44" s="1" t="s">
        <v>519</v>
      </c>
      <c r="AA44" s="1" t="s">
        <v>673</v>
      </c>
      <c r="AS44" s="1" t="s">
        <v>306</v>
      </c>
    </row>
    <row r="45" spans="5:45" ht="102" x14ac:dyDescent="0.25">
      <c r="F45" s="50" t="s">
        <v>599</v>
      </c>
      <c r="Y45" s="1" t="s">
        <v>148</v>
      </c>
      <c r="Z45" s="1" t="s">
        <v>183</v>
      </c>
      <c r="AA45" s="1" t="s">
        <v>416</v>
      </c>
      <c r="AS45" s="1" t="s">
        <v>307</v>
      </c>
    </row>
    <row r="46" spans="5:45" ht="102" x14ac:dyDescent="0.25">
      <c r="F46" s="50" t="s">
        <v>600</v>
      </c>
      <c r="Y46" s="1" t="s">
        <v>149</v>
      </c>
      <c r="Z46" s="1" t="s">
        <v>520</v>
      </c>
      <c r="AA46" s="1" t="s">
        <v>675</v>
      </c>
      <c r="AS46" s="1" t="s">
        <v>308</v>
      </c>
    </row>
    <row r="47" spans="5:45" ht="63.75" x14ac:dyDescent="0.25">
      <c r="F47" s="50" t="s">
        <v>601</v>
      </c>
      <c r="Y47" s="1" t="s">
        <v>185</v>
      </c>
      <c r="Z47" s="1" t="s">
        <v>521</v>
      </c>
      <c r="AA47" s="1" t="s">
        <v>417</v>
      </c>
      <c r="AS47" s="1" t="s">
        <v>309</v>
      </c>
    </row>
    <row r="48" spans="5:45" ht="76.5" x14ac:dyDescent="0.25">
      <c r="F48" s="50" t="s">
        <v>602</v>
      </c>
      <c r="Y48" s="1" t="s">
        <v>522</v>
      </c>
      <c r="Z48" s="1" t="s">
        <v>128</v>
      </c>
      <c r="AA48" s="1" t="s">
        <v>418</v>
      </c>
      <c r="AS48" s="1" t="s">
        <v>310</v>
      </c>
    </row>
    <row r="49" spans="6:45" ht="102" x14ac:dyDescent="0.25">
      <c r="F49" s="50" t="s">
        <v>603</v>
      </c>
      <c r="Y49" s="1" t="s">
        <v>524</v>
      </c>
      <c r="Z49" s="1" t="s">
        <v>523</v>
      </c>
      <c r="AA49" s="1" t="s">
        <v>419</v>
      </c>
      <c r="AS49" s="1" t="s">
        <v>311</v>
      </c>
    </row>
    <row r="50" spans="6:45" ht="102" x14ac:dyDescent="0.25">
      <c r="F50" s="50" t="s">
        <v>604</v>
      </c>
      <c r="Y50" s="1" t="s">
        <v>184</v>
      </c>
      <c r="Z50" s="1" t="s">
        <v>525</v>
      </c>
      <c r="AA50" s="1" t="s">
        <v>420</v>
      </c>
      <c r="AS50" s="1" t="s">
        <v>312</v>
      </c>
    </row>
    <row r="51" spans="6:45" ht="114.75" x14ac:dyDescent="0.25">
      <c r="F51" s="50" t="s">
        <v>605</v>
      </c>
      <c r="Y51" s="1" t="s">
        <v>150</v>
      </c>
      <c r="Z51" s="1" t="s">
        <v>127</v>
      </c>
      <c r="AA51" s="1" t="s">
        <v>421</v>
      </c>
      <c r="AS51" s="1" t="s">
        <v>313</v>
      </c>
    </row>
    <row r="52" spans="6:45" ht="89.25" x14ac:dyDescent="0.25">
      <c r="F52" s="50" t="s">
        <v>606</v>
      </c>
      <c r="Y52" s="1" t="s">
        <v>526</v>
      </c>
      <c r="Z52" s="1" t="s">
        <v>188</v>
      </c>
      <c r="AA52" s="1" t="s">
        <v>422</v>
      </c>
      <c r="AS52" s="1" t="s">
        <v>314</v>
      </c>
    </row>
    <row r="53" spans="6:45" ht="127.5" x14ac:dyDescent="0.25">
      <c r="F53" s="50" t="s">
        <v>607</v>
      </c>
      <c r="Y53" s="1" t="s">
        <v>186</v>
      </c>
      <c r="Z53" s="1" t="s">
        <v>527</v>
      </c>
      <c r="AA53" s="1" t="s">
        <v>423</v>
      </c>
      <c r="AS53" s="1" t="s">
        <v>315</v>
      </c>
    </row>
    <row r="54" spans="6:45" ht="114.75" x14ac:dyDescent="0.25">
      <c r="F54" s="50" t="s">
        <v>608</v>
      </c>
      <c r="Y54" s="1" t="s">
        <v>429</v>
      </c>
      <c r="Z54" s="1" t="s">
        <v>129</v>
      </c>
      <c r="AA54" s="1" t="s">
        <v>424</v>
      </c>
      <c r="AS54" s="1" t="s">
        <v>316</v>
      </c>
    </row>
    <row r="55" spans="6:45" ht="140.25" x14ac:dyDescent="0.25">
      <c r="F55" s="50" t="s">
        <v>609</v>
      </c>
      <c r="Y55" s="1" t="s">
        <v>529</v>
      </c>
      <c r="Z55" s="1" t="s">
        <v>528</v>
      </c>
      <c r="AA55" s="1" t="s">
        <v>425</v>
      </c>
      <c r="AS55" s="1" t="s">
        <v>317</v>
      </c>
    </row>
    <row r="56" spans="6:45" ht="102" x14ac:dyDescent="0.25">
      <c r="F56" s="50" t="s">
        <v>610</v>
      </c>
      <c r="Y56" s="1" t="s">
        <v>432</v>
      </c>
      <c r="Z56" s="1" t="s">
        <v>132</v>
      </c>
      <c r="AA56" s="1" t="s">
        <v>426</v>
      </c>
      <c r="AS56" s="1" t="s">
        <v>318</v>
      </c>
    </row>
    <row r="57" spans="6:45" ht="114.75" x14ac:dyDescent="0.25">
      <c r="F57" s="50" t="s">
        <v>611</v>
      </c>
      <c r="Y57" s="1" t="s">
        <v>153</v>
      </c>
      <c r="Z57" s="1" t="s">
        <v>530</v>
      </c>
      <c r="AA57" s="1" t="s">
        <v>427</v>
      </c>
      <c r="AS57" s="1" t="s">
        <v>319</v>
      </c>
    </row>
    <row r="58" spans="6:45" ht="102" x14ac:dyDescent="0.25">
      <c r="F58" s="50" t="s">
        <v>612</v>
      </c>
      <c r="Y58" s="1" t="s">
        <v>151</v>
      </c>
      <c r="Z58" s="1" t="s">
        <v>131</v>
      </c>
      <c r="AA58" s="1" t="s">
        <v>428</v>
      </c>
      <c r="AS58" s="1" t="s">
        <v>230</v>
      </c>
    </row>
    <row r="59" spans="6:45" ht="76.5" x14ac:dyDescent="0.25">
      <c r="F59" s="50" t="s">
        <v>613</v>
      </c>
      <c r="Y59" s="1" t="s">
        <v>155</v>
      </c>
      <c r="Z59" s="1" t="s">
        <v>531</v>
      </c>
      <c r="AA59" s="1" t="s">
        <v>430</v>
      </c>
      <c r="AS59" s="1" t="s">
        <v>251</v>
      </c>
    </row>
    <row r="60" spans="6:45" ht="76.5" x14ac:dyDescent="0.25">
      <c r="F60" s="50" t="s">
        <v>614</v>
      </c>
      <c r="Y60" s="1" t="s">
        <v>154</v>
      </c>
      <c r="Z60" s="1" t="s">
        <v>134</v>
      </c>
      <c r="AA60" s="1" t="s">
        <v>431</v>
      </c>
      <c r="AS60" s="1" t="s">
        <v>320</v>
      </c>
    </row>
    <row r="61" spans="6:45" ht="102" x14ac:dyDescent="0.25">
      <c r="F61" s="50" t="s">
        <v>615</v>
      </c>
      <c r="Y61" s="1" t="s">
        <v>532</v>
      </c>
      <c r="Z61" s="1" t="s">
        <v>133</v>
      </c>
      <c r="AA61" s="48" t="s">
        <v>433</v>
      </c>
      <c r="AS61" s="1" t="s">
        <v>321</v>
      </c>
    </row>
    <row r="62" spans="6:45" ht="76.5" x14ac:dyDescent="0.25">
      <c r="F62" s="50" t="s">
        <v>616</v>
      </c>
      <c r="Y62" s="1" t="s">
        <v>152</v>
      </c>
      <c r="Z62" s="1" t="s">
        <v>187</v>
      </c>
      <c r="AA62" s="1" t="s">
        <v>434</v>
      </c>
      <c r="AS62" s="1" t="s">
        <v>322</v>
      </c>
    </row>
    <row r="63" spans="6:45" ht="89.25" x14ac:dyDescent="0.25">
      <c r="F63" s="50" t="s">
        <v>617</v>
      </c>
      <c r="Y63" s="1" t="s">
        <v>156</v>
      </c>
      <c r="Z63" s="1" t="s">
        <v>130</v>
      </c>
      <c r="AA63" s="1" t="s">
        <v>435</v>
      </c>
      <c r="AS63" s="1" t="s">
        <v>323</v>
      </c>
    </row>
    <row r="64" spans="6:45" ht="89.25" x14ac:dyDescent="0.25">
      <c r="F64" s="50" t="s">
        <v>618</v>
      </c>
      <c r="Y64" s="1" t="s">
        <v>135</v>
      </c>
      <c r="Z64" s="1" t="s">
        <v>533</v>
      </c>
      <c r="AA64" s="1" t="s">
        <v>436</v>
      </c>
      <c r="AS64" s="1" t="s">
        <v>324</v>
      </c>
    </row>
    <row r="65" spans="6:45" ht="102" x14ac:dyDescent="0.25">
      <c r="F65" s="50" t="s">
        <v>619</v>
      </c>
      <c r="Y65" s="1" t="s">
        <v>442</v>
      </c>
      <c r="Z65" s="1" t="s">
        <v>534</v>
      </c>
      <c r="AA65" s="1" t="s">
        <v>676</v>
      </c>
      <c r="AS65" s="1" t="s">
        <v>227</v>
      </c>
    </row>
    <row r="66" spans="6:45" ht="114.75" x14ac:dyDescent="0.25">
      <c r="F66" s="73" t="s">
        <v>620</v>
      </c>
      <c r="Y66" s="1" t="s">
        <v>536</v>
      </c>
      <c r="Z66" s="1" t="s">
        <v>535</v>
      </c>
      <c r="AA66" s="1" t="s">
        <v>437</v>
      </c>
      <c r="AS66" s="1" t="s">
        <v>325</v>
      </c>
    </row>
    <row r="67" spans="6:45" ht="76.5" x14ac:dyDescent="0.25">
      <c r="F67" s="74" t="s">
        <v>621</v>
      </c>
      <c r="Y67" s="1" t="s">
        <v>136</v>
      </c>
      <c r="Z67" s="1" t="s">
        <v>537</v>
      </c>
      <c r="AA67" s="1" t="s">
        <v>438</v>
      </c>
      <c r="AS67" s="1" t="s">
        <v>326</v>
      </c>
    </row>
    <row r="68" spans="6:45" ht="89.25" x14ac:dyDescent="0.25">
      <c r="F68" s="50" t="s">
        <v>622</v>
      </c>
      <c r="Y68" s="1" t="s">
        <v>157</v>
      </c>
      <c r="Z68" s="1" t="s">
        <v>678</v>
      </c>
      <c r="AA68" s="1" t="s">
        <v>439</v>
      </c>
    </row>
    <row r="69" spans="6:45" ht="102" x14ac:dyDescent="0.25">
      <c r="F69" s="50" t="s">
        <v>623</v>
      </c>
      <c r="Y69" s="1" t="s">
        <v>540</v>
      </c>
      <c r="Z69" s="1" t="s">
        <v>538</v>
      </c>
      <c r="AA69" s="1" t="s">
        <v>440</v>
      </c>
    </row>
    <row r="70" spans="6:45" ht="102" x14ac:dyDescent="0.25">
      <c r="F70" s="50" t="s">
        <v>624</v>
      </c>
      <c r="Y70" s="1" t="s">
        <v>137</v>
      </c>
      <c r="Z70" s="1" t="s">
        <v>539</v>
      </c>
      <c r="AA70" s="1" t="s">
        <v>441</v>
      </c>
    </row>
    <row r="71" spans="6:45" ht="89.25" x14ac:dyDescent="0.25">
      <c r="F71" s="50" t="s">
        <v>625</v>
      </c>
      <c r="Y71" s="1" t="s">
        <v>542</v>
      </c>
      <c r="Z71" s="1" t="s">
        <v>541</v>
      </c>
      <c r="AA71" s="1" t="s">
        <v>443</v>
      </c>
    </row>
    <row r="72" spans="6:45" ht="114.75" x14ac:dyDescent="0.25">
      <c r="F72" s="50" t="s">
        <v>626</v>
      </c>
      <c r="Y72" s="1" t="s">
        <v>544</v>
      </c>
      <c r="Z72" s="1" t="s">
        <v>117</v>
      </c>
      <c r="AA72" s="1" t="s">
        <v>444</v>
      </c>
    </row>
    <row r="73" spans="6:45" ht="102" x14ac:dyDescent="0.25">
      <c r="F73" s="50" t="s">
        <v>627</v>
      </c>
      <c r="Y73" s="1" t="s">
        <v>451</v>
      </c>
      <c r="Z73" s="1" t="s">
        <v>543</v>
      </c>
      <c r="AA73" s="1" t="s">
        <v>679</v>
      </c>
    </row>
    <row r="74" spans="6:45" ht="127.5" x14ac:dyDescent="0.25">
      <c r="F74" s="50" t="s">
        <v>628</v>
      </c>
      <c r="Y74" s="1" t="s">
        <v>546</v>
      </c>
      <c r="Z74" s="1" t="s">
        <v>545</v>
      </c>
      <c r="AA74" s="1" t="s">
        <v>445</v>
      </c>
    </row>
    <row r="75" spans="6:45" ht="89.25" x14ac:dyDescent="0.25">
      <c r="F75" s="50" t="s">
        <v>629</v>
      </c>
      <c r="Y75" s="1" t="s">
        <v>160</v>
      </c>
      <c r="Z75" s="1" t="s">
        <v>158</v>
      </c>
      <c r="AA75" s="1" t="s">
        <v>446</v>
      </c>
    </row>
    <row r="76" spans="6:45" ht="127.5" x14ac:dyDescent="0.25">
      <c r="F76" s="50" t="s">
        <v>630</v>
      </c>
      <c r="Y76" s="1" t="s">
        <v>163</v>
      </c>
      <c r="Z76" s="1" t="s">
        <v>159</v>
      </c>
      <c r="AA76" s="1" t="s">
        <v>680</v>
      </c>
    </row>
    <row r="77" spans="6:45" ht="89.25" x14ac:dyDescent="0.25">
      <c r="F77" s="50" t="s">
        <v>631</v>
      </c>
      <c r="Y77" s="1" t="s">
        <v>547</v>
      </c>
      <c r="Z77" s="1" t="s">
        <v>118</v>
      </c>
      <c r="AA77" s="1" t="s">
        <v>447</v>
      </c>
    </row>
    <row r="78" spans="6:45" ht="102" x14ac:dyDescent="0.25">
      <c r="F78" s="50" t="s">
        <v>632</v>
      </c>
      <c r="Y78" s="1" t="s">
        <v>139</v>
      </c>
      <c r="Z78" s="1" t="s">
        <v>164</v>
      </c>
      <c r="AA78" s="1" t="s">
        <v>448</v>
      </c>
    </row>
    <row r="79" spans="6:45" ht="102" x14ac:dyDescent="0.25">
      <c r="F79" s="50" t="s">
        <v>633</v>
      </c>
      <c r="Y79" s="1" t="s">
        <v>165</v>
      </c>
      <c r="Z79" s="1" t="s">
        <v>548</v>
      </c>
      <c r="AA79" s="1" t="s">
        <v>449</v>
      </c>
    </row>
    <row r="80" spans="6:45" ht="102" x14ac:dyDescent="0.25">
      <c r="F80" s="50" t="s">
        <v>634</v>
      </c>
      <c r="Y80" s="1" t="s">
        <v>138</v>
      </c>
      <c r="Z80" s="1" t="s">
        <v>119</v>
      </c>
      <c r="AA80" s="1" t="s">
        <v>450</v>
      </c>
    </row>
    <row r="81" spans="6:27" ht="89.25" x14ac:dyDescent="0.25">
      <c r="F81" s="50" t="s">
        <v>635</v>
      </c>
      <c r="Y81" s="1" t="s">
        <v>161</v>
      </c>
      <c r="Z81" s="1" t="s">
        <v>166</v>
      </c>
      <c r="AA81" s="48" t="s">
        <v>452</v>
      </c>
    </row>
    <row r="82" spans="6:27" ht="63.75" x14ac:dyDescent="0.25">
      <c r="F82" s="50" t="s">
        <v>636</v>
      </c>
      <c r="Y82" s="1" t="s">
        <v>461</v>
      </c>
      <c r="Z82" s="1" t="s">
        <v>549</v>
      </c>
      <c r="AA82" s="1" t="s">
        <v>453</v>
      </c>
    </row>
    <row r="83" spans="6:27" ht="89.25" x14ac:dyDescent="0.25">
      <c r="F83" s="50" t="s">
        <v>637</v>
      </c>
      <c r="Y83" s="1" t="s">
        <v>463</v>
      </c>
      <c r="Z83" s="1" t="s">
        <v>162</v>
      </c>
      <c r="AA83" s="1" t="s">
        <v>454</v>
      </c>
    </row>
    <row r="84" spans="6:27" ht="51" x14ac:dyDescent="0.25">
      <c r="F84" s="50" t="s">
        <v>638</v>
      </c>
      <c r="Y84" s="1" t="s">
        <v>140</v>
      </c>
      <c r="Z84" s="1" t="s">
        <v>550</v>
      </c>
      <c r="AA84" s="1" t="s">
        <v>681</v>
      </c>
    </row>
    <row r="85" spans="6:27" ht="63.75" x14ac:dyDescent="0.25">
      <c r="F85" s="50" t="s">
        <v>639</v>
      </c>
      <c r="Y85" s="1" t="s">
        <v>553</v>
      </c>
      <c r="Z85" s="1" t="s">
        <v>682</v>
      </c>
      <c r="AA85" s="1" t="s">
        <v>455</v>
      </c>
    </row>
    <row r="86" spans="6:27" ht="102" x14ac:dyDescent="0.25">
      <c r="F86" s="50" t="s">
        <v>640</v>
      </c>
      <c r="Y86" s="1" t="s">
        <v>467</v>
      </c>
      <c r="Z86" s="1" t="s">
        <v>551</v>
      </c>
      <c r="AA86" s="1" t="s">
        <v>456</v>
      </c>
    </row>
    <row r="87" spans="6:27" ht="76.5" x14ac:dyDescent="0.25">
      <c r="F87" s="50" t="s">
        <v>641</v>
      </c>
      <c r="Z87" s="1" t="s">
        <v>552</v>
      </c>
      <c r="AA87" s="1" t="s">
        <v>457</v>
      </c>
    </row>
    <row r="88" spans="6:27" ht="89.25" x14ac:dyDescent="0.25">
      <c r="F88" s="50" t="s">
        <v>642</v>
      </c>
      <c r="Z88" s="1" t="s">
        <v>554</v>
      </c>
      <c r="AA88" s="1" t="s">
        <v>458</v>
      </c>
    </row>
    <row r="89" spans="6:27" ht="114.75" x14ac:dyDescent="0.25">
      <c r="F89" s="50" t="s">
        <v>643</v>
      </c>
      <c r="Z89" s="1" t="s">
        <v>555</v>
      </c>
      <c r="AA89" s="1" t="s">
        <v>459</v>
      </c>
    </row>
    <row r="90" spans="6:27" ht="63.75" x14ac:dyDescent="0.25">
      <c r="F90" s="50" t="s">
        <v>644</v>
      </c>
      <c r="AA90" s="1" t="s">
        <v>460</v>
      </c>
    </row>
    <row r="91" spans="6:27" ht="63.75" x14ac:dyDescent="0.25">
      <c r="F91" s="50" t="s">
        <v>645</v>
      </c>
      <c r="AA91" s="1" t="s">
        <v>462</v>
      </c>
    </row>
    <row r="92" spans="6:27" ht="89.25" x14ac:dyDescent="0.25">
      <c r="F92" s="50" t="s">
        <v>646</v>
      </c>
      <c r="AA92" s="1" t="s">
        <v>683</v>
      </c>
    </row>
    <row r="93" spans="6:27" ht="89.25" x14ac:dyDescent="0.25">
      <c r="F93" s="50" t="s">
        <v>647</v>
      </c>
      <c r="AA93" s="1" t="s">
        <v>464</v>
      </c>
    </row>
    <row r="94" spans="6:27" ht="51" x14ac:dyDescent="0.25">
      <c r="F94" s="50" t="s">
        <v>648</v>
      </c>
      <c r="AA94" s="1" t="s">
        <v>465</v>
      </c>
    </row>
    <row r="95" spans="6:27" ht="89.25" x14ac:dyDescent="0.25">
      <c r="F95" s="50" t="s">
        <v>649</v>
      </c>
      <c r="AA95" s="1" t="s">
        <v>466</v>
      </c>
    </row>
    <row r="96" spans="6:27" ht="89.25" x14ac:dyDescent="0.25">
      <c r="F96" s="50" t="s">
        <v>650</v>
      </c>
      <c r="AA96" s="1" t="s">
        <v>468</v>
      </c>
    </row>
    <row r="97" spans="6:6" ht="51" x14ac:dyDescent="0.25">
      <c r="F97" s="50" t="s">
        <v>651</v>
      </c>
    </row>
    <row r="98" spans="6:6" ht="38.25" x14ac:dyDescent="0.25">
      <c r="F98" s="50" t="s">
        <v>652</v>
      </c>
    </row>
    <row r="99" spans="6:6" ht="51" x14ac:dyDescent="0.25">
      <c r="F99" s="50" t="s">
        <v>653</v>
      </c>
    </row>
    <row r="100" spans="6:6" ht="51" x14ac:dyDescent="0.25">
      <c r="F100" s="50" t="s">
        <v>654</v>
      </c>
    </row>
    <row r="101" spans="6:6" ht="51" x14ac:dyDescent="0.25">
      <c r="F101" s="50" t="s">
        <v>655</v>
      </c>
    </row>
    <row r="102" spans="6:6" ht="51" x14ac:dyDescent="0.25">
      <c r="F102" s="50" t="s">
        <v>656</v>
      </c>
    </row>
    <row r="103" spans="6:6" ht="63.75" x14ac:dyDescent="0.25">
      <c r="F103" s="50" t="s">
        <v>657</v>
      </c>
    </row>
    <row r="104" spans="6:6" ht="38.25" x14ac:dyDescent="0.25">
      <c r="F104" s="50" t="s">
        <v>658</v>
      </c>
    </row>
    <row r="105" spans="6:6" ht="38.25" x14ac:dyDescent="0.25">
      <c r="F105" s="50" t="s">
        <v>659</v>
      </c>
    </row>
    <row r="106" spans="6:6" ht="76.5" x14ac:dyDescent="0.25">
      <c r="F106" s="50" t="s">
        <v>660</v>
      </c>
    </row>
    <row r="107" spans="6:6" ht="38.25" x14ac:dyDescent="0.25">
      <c r="F107" s="50" t="s">
        <v>661</v>
      </c>
    </row>
    <row r="108" spans="6:6" ht="25.5" x14ac:dyDescent="0.25">
      <c r="F108" s="50" t="s">
        <v>662</v>
      </c>
    </row>
    <row r="109" spans="6:6" ht="25.5" x14ac:dyDescent="0.25">
      <c r="F109" s="50" t="s">
        <v>663</v>
      </c>
    </row>
    <row r="110" spans="6:6" ht="63.75" x14ac:dyDescent="0.25">
      <c r="F110" s="50" t="s">
        <v>664</v>
      </c>
    </row>
    <row r="111" spans="6:6" ht="51" x14ac:dyDescent="0.25">
      <c r="F111" s="50" t="s">
        <v>665</v>
      </c>
    </row>
    <row r="112" spans="6:6" ht="38.25" x14ac:dyDescent="0.25">
      <c r="F112" s="50" t="s">
        <v>666</v>
      </c>
    </row>
    <row r="113" spans="6:6" ht="76.5" x14ac:dyDescent="0.25">
      <c r="F113" s="50" t="s">
        <v>667</v>
      </c>
    </row>
    <row r="114" spans="6:6" ht="102" x14ac:dyDescent="0.25">
      <c r="F114" s="50" t="s">
        <v>668</v>
      </c>
    </row>
    <row r="115" spans="6:6" ht="76.5" x14ac:dyDescent="0.25">
      <c r="F115" s="50" t="s">
        <v>669</v>
      </c>
    </row>
    <row r="116" spans="6:6" ht="38.25" x14ac:dyDescent="0.25">
      <c r="F116" s="50" t="s">
        <v>670</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2025-01-24T14:25:38Z</dcterms:modified>
</cp:coreProperties>
</file>