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24F7537C-3C6A-48C8-A51D-68CCA41BADCF}"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'FOR-PES-006'!$A$1:$S$14</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2'!$F$28:$F$37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4" i="1"/>
  <c r="P9" i="1"/>
  <c r="P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<sst xmlns="http://schemas.openxmlformats.org/spreadsheetml/2006/main" count="857" uniqueCount="716">
  <si>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</si>
  <si>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</si>
  <si>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</si>
  <si>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</si>
  <si>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</si>
  <si>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</si>
  <si>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</si>
  <si>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</si>
  <si>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</si>
  <si>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</si>
  <si>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</si>
  <si>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</si>
  <si>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</si>
  <si>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</si>
  <si>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</si>
  <si>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</si>
  <si>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</si>
  <si>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</si>
  <si>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</si>
  <si>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</si>
  <si>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</si>
  <si>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</si>
  <si>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</si>
  <si>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</si>
  <si>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</si>
  <si>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</si>
  <si>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</si>
  <si>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</si>
  <si>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</si>
  <si>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</si>
  <si>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</si>
  <si>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</si>
  <si>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</si>
  <si>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</si>
  <si>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</si>
  <si>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</si>
  <si>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</si>
  <si>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</si>
  <si>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</si>
  <si>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</si>
  <si>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</si>
  <si>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</si>
  <si>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</si>
  <si>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</si>
  <si>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</si>
  <si>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</si>
  <si>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</si>
  <si>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</si>
  <si>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</si>
  <si>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</si>
  <si>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</si>
  <si>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</si>
  <si>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</si>
  <si>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</si>
  <si>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</si>
  <si>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</si>
  <si>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</si>
  <si>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</si>
  <si>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</si>
  <si>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</si>
  <si>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</si>
  <si>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</si>
  <si>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</si>
  <si>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</si>
  <si>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</si>
  <si>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</si>
  <si>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</si>
  <si>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</si>
  <si>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</si>
  <si>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</si>
  <si>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</si>
  <si>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</si>
  <si>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</si>
  <si>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</si>
  <si>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</si>
  <si>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</si>
  <si>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</si>
  <si>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</si>
  <si>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</si>
  <si>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</si>
  <si>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</si>
  <si>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</si>
  <si>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</si>
  <si>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</si>
  <si>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</si>
  <si>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</si>
  <si>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</si>
  <si>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</si>
  <si>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</si>
  <si>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</si>
  <si>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</si>
  <si>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</si>
  <si>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</si>
  <si>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</si>
  <si>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</si>
  <si>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</si>
  <si>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</si>
  <si>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</si>
  <si>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</si>
  <si>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</si>
  <si>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</si>
  <si>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</si>
  <si>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</si>
  <si>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</si>
  <si>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</si>
  <si>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</si>
  <si>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</si>
  <si>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</si>
  <si>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</si>
  <si>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</si>
  <si>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</si>
  <si>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</si>
  <si>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</si>
  <si>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</si>
  <si>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</si>
  <si>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</si>
  <si>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</si>
  <si>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</si>
  <si>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</si>
  <si>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</si>
  <si>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</si>
  <si>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</si>
  <si>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</si>
  <si>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</si>
  <si>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</si>
  <si>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</si>
  <si>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</si>
  <si>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</si>
  <si>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</si>
  <si>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</si>
  <si>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</si>
  <si>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</si>
  <si>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</si>
  <si>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</si>
  <si>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</si>
  <si>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</si>
  <si>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</si>
  <si>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</si>
  <si>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</si>
  <si>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</si>
  <si>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</si>
  <si>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</si>
  <si>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</si>
  <si>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</si>
  <si>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</si>
  <si>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</si>
  <si>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</si>
  <si>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</si>
  <si>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</si>
  <si>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</si>
  <si>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</si>
  <si>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</si>
  <si>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</si>
  <si>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</si>
  <si>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</si>
  <si>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</si>
  <si>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</si>
  <si>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</si>
  <si>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</si>
  <si>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</si>
  <si>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</si>
  <si>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</si>
  <si>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</si>
  <si>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</si>
  <si>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</si>
  <si>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</si>
  <si>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</si>
  <si>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</si>
  <si>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</si>
  <si>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</si>
  <si>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</si>
  <si>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</si>
  <si>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</si>
  <si>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</si>
  <si>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</si>
  <si>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</si>
  <si>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</si>
  <si>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</si>
  <si>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</si>
  <si>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</si>
  <si>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</si>
  <si>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</si>
  <si>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</si>
  <si>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</si>
  <si>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</si>
  <si>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</si>
  <si>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</si>
  <si>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</si>
  <si>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</si>
  <si>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</si>
  <si>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</si>
  <si>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</si>
  <si>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</si>
  <si>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</si>
  <si>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</si>
  <si>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</si>
  <si>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</si>
  <si>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</si>
  <si>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</si>
  <si>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</si>
  <si>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</si>
  <si>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</si>
  <si>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</si>
  <si>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</si>
  <si>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</si>
  <si>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</si>
  <si>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</si>
  <si>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</si>
  <si>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</si>
  <si>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</si>
  <si>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</si>
  <si>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</si>
  <si>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</si>
  <si>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</si>
  <si>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</si>
  <si>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</si>
  <si>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</si>
  <si>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</si>
  <si>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</si>
  <si>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</si>
  <si>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</si>
  <si>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</si>
  <si>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</si>
  <si>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</si>
  <si>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</si>
  <si>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</si>
  <si>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</si>
  <si>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</si>
  <si>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</si>
  <si>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</si>
  <si>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</si>
  <si>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</si>
  <si>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</si>
  <si>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</si>
  <si>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</si>
  <si>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</si>
  <si>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</si>
  <si>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</si>
  <si>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</si>
  <si>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</si>
  <si>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</si>
  <si>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</si>
  <si>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</si>
  <si>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</si>
  <si>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</si>
  <si>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</si>
  <si>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</si>
  <si>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</si>
  <si>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</si>
  <si>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</si>
  <si>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</si>
  <si>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</si>
  <si>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</si>
  <si>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</si>
  <si>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</si>
  <si>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</si>
  <si>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</si>
  <si>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</si>
  <si>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</si>
  <si>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</si>
  <si>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</si>
  <si>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</si>
  <si>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</si>
  <si>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</si>
  <si>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</si>
  <si>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</si>
  <si>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</si>
  <si>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</si>
  <si>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</si>
  <si>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</si>
  <si>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</si>
  <si>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</si>
  <si>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</si>
  <si>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</si>
  <si>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</si>
  <si>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</si>
  <si>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</si>
  <si>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</si>
  <si>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</si>
  <si>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</si>
  <si>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</si>
  <si>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</si>
  <si>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</si>
  <si>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</si>
  <si>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</si>
  <si>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</si>
  <si>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</si>
  <si>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</si>
  <si>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</si>
  <si>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</si>
  <si>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</si>
  <si>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</si>
  <si>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</si>
  <si>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</si>
  <si>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</si>
  <si>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</si>
  <si>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</si>
  <si>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</si>
  <si>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</si>
  <si>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</si>
  <si>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</si>
  <si>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</si>
  <si>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</si>
  <si>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</si>
  <si>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</si>
  <si>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</si>
  <si>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</si>
  <si>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</si>
  <si>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</si>
  <si>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</si>
  <si>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</si>
  <si>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</si>
  <si>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</si>
  <si>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</si>
  <si>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</si>
  <si>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</si>
  <si>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</si>
  <si>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</si>
  <si>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</si>
  <si>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</si>
  <si>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</si>
  <si>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</si>
  <si>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</si>
  <si>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</si>
  <si>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</si>
  <si>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</si>
  <si>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</si>
  <si>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</si>
  <si>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</si>
  <si>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</si>
  <si>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</si>
  <si>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</si>
  <si>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</si>
  <si>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</si>
  <si>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</si>
  <si>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</si>
  <si>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</si>
  <si>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</si>
  <si>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</si>
  <si>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</si>
  <si>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</si>
  <si>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</si>
  <si>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</si>
  <si>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</si>
  <si>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</si>
  <si>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</si>
  <si>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</si>
  <si>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</si>
  <si>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</si>
  <si>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</si>
  <si>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</si>
  <si>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</si>
  <si>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</si>
  <si>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</si>
  <si>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</si>
  <si>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</si>
  <si>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</si>
  <si>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</si>
  <si>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</si>
  <si>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</si>
  <si>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</si>
  <si>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</si>
  <si>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</si>
  <si>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</si>
  <si>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</si>
  <si>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</si>
  <si>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</si>
  <si>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</si>
  <si>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</si>
  <si>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</si>
  <si>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</si>
  <si>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</si>
  <si>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</si>
  <si>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</si>
  <si>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</si>
  <si>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</si>
  <si>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</si>
  <si>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</si>
  <si>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</si>
  <si>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</si>
  <si>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</si>
  <si>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</si>
  <si>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</si>
  <si>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</si>
  <si>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</si>
  <si>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</si>
  <si>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</si>
  <si>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</si>
  <si>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</si>
  <si>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</si>
  <si>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</si>
  <si>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</si>
  <si>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</si>
  <si>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</si>
  <si>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</si>
  <si>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</si>
  <si>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</si>
  <si>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</si>
  <si>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</si>
  <si>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</si>
  <si>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</si>
  <si>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</si>
  <si>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</si>
  <si>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</si>
  <si>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</si>
  <si>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</si>
  <si>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</si>
  <si>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</si>
  <si>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</si>
  <si>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</si>
  <si>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</si>
  <si>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</si>
  <si>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</si>
  <si>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</si>
  <si>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</si>
  <si>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</si>
  <si>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</si>
  <si>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</si>
  <si>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</si>
  <si>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</si>
  <si>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</si>
  <si>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</si>
  <si>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</si>
  <si>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</si>
  <si>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</si>
  <si>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</si>
  <si>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</si>
  <si>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</si>
  <si>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</si>
  <si>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</si>
  <si>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</si>
  <si>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</si>
  <si>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</si>
  <si>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</si>
  <si>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</si>
  <si>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</si>
  <si>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</si>
  <si>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</si>
  <si>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</si>
  <si>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</si>
  <si>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</si>
  <si>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</si>
  <si>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</si>
  <si>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</si>
  <si>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</si>
  <si>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</si>
  <si>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</si>
  <si>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</si>
  <si>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</si>
  <si>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</si>
  <si>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</si>
  <si>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</si>
  <si>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</si>
  <si>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</si>
  <si>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</si>
  <si>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</si>
  <si>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</si>
  <si>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</si>
  <si>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</si>
  <si>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</si>
  <si>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</si>
  <si>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</si>
  <si>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</si>
  <si>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</si>
  <si>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</si>
  <si>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</si>
  <si>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</si>
  <si>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</si>
  <si>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</si>
  <si>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</si>
  <si>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</si>
  <si>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</si>
  <si>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</si>
  <si>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</si>
  <si>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</si>
  <si>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</si>
  <si>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</si>
  <si>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</si>
  <si>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</si>
  <si>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</si>
  <si>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</si>
  <si>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</si>
  <si>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</si>
  <si>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</si>
  <si>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</si>
  <si>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</si>
  <si>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</si>
  <si>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</si>
  <si>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</si>
  <si>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</si>
  <si>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</si>
  <si>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</si>
  <si>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</si>
  <si>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</si>
  <si>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</si>
  <si>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</si>
  <si>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</si>
  <si>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</si>
  <si>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</si>
  <si>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</si>
  <si>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</si>
  <si>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</si>
  <si>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</si>
  <si>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</si>
  <si>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</si>
  <si>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</si>
  <si>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</si>
  <si>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</si>
  <si>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</si>
  <si>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</si>
  <si>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</si>
  <si>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</si>
  <si>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</si>
  <si>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</si>
  <si>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</si>
  <si>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</si>
  <si>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</si>
  <si>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</si>
  <si>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</si>
  <si>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</si>
  <si>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</si>
  <si>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</si>
  <si>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</si>
  <si>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</si>
  <si>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</si>
  <si>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</si>
  <si>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</si>
  <si>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</si>
  <si>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</si>
  <si>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</si>
  <si>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</si>
  <si>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</si>
  <si>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</si>
  <si>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</si>
  <si>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</si>
  <si>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</si>
  <si>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</si>
  <si>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</si>
  <si>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</si>
  <si>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</si>
  <si>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</si>
  <si>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</si>
  <si>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</si>
  <si>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</si>
  <si>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</si>
  <si>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</si>
  <si>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</si>
  <si>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</si>
  <si>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</si>
  <si>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</si>
  <si>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</si>
  <si>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</si>
  <si>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</si>
  <si>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</si>
  <si>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</si>
  <si>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</si>
  <si>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</si>
  <si>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</si>
  <si>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</si>
  <si>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</si>
  <si>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</si>
  <si>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</si>
  <si>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</si>
  <si>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</si>
  <si>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</si>
  <si>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</si>
  <si>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</si>
  <si>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</si>
  <si>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</si>
  <si>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</si>
  <si>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</si>
  <si>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</si>
  <si>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</si>
  <si>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</si>
  <si>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</si>
  <si>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</si>
  <si>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</si>
  <si>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</si>
  <si>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</si>
  <si>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</si>
  <si>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</si>
  <si>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</si>
  <si>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</si>
  <si>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</si>
  <si>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</si>
  <si>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</si>
  <si>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</si>
  <si>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</si>
  <si>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</si>
  <si>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</si>
  <si>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</si>
  <si>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</si>
  <si>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</si>
  <si>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</si>
  <si>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</si>
  <si>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</si>
  <si>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</si>
  <si>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</si>
  <si>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</si>
  <si>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</si>
  <si>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</si>
  <si>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</si>
  <si>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</si>
  <si>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</si>
  <si>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</si>
  <si>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</si>
  <si>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</si>
  <si>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</si>
  <si>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</si>
  <si>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</si>
  <si>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</si>
  <si>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</si>
  <si>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</si>
  <si>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</si>
  <si>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</si>
  <si>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</si>
  <si>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</si>
  <si>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</si>
  <si>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</si>
  <si>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</si>
  <si>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</si>
  <si>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</si>
  <si>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</si>
  <si>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</si>
  <si>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</si>
  <si>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</si>
  <si>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</si>
  <si>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</si>
  <si>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</si>
  <si>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</si>
  <si>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</si>
  <si>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</si>
  <si>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</si>
  <si>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</si>
  <si>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</si>
  <si>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</si>
  <si>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</si>
  <si>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</si>
  <si>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</si>
  <si>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</si>
  <si>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</si>
  <si>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</si>
  <si>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</si>
  <si>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</si>
  <si>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</si>
  <si>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</si>
  <si>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</si>
  <si>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</si>
  <si>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</si>
  <si>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</si>
  <si>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</si>
  <si>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</si>
  <si>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</si>
  <si>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</si>
  <si>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</si>
  <si>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</si>
  <si>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</si>
  <si>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</si>
  <si>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</si>
  <si>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</si>
  <si>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</si>
  <si>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</si>
  <si>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</si>
  <si>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</si>
  <si>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</si>
  <si>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</si>
  <si>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</si>
  <si>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</si>
  <si>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</si>
  <si>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</si>
  <si>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</si>
  <si>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</si>
  <si>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</si>
  <si>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</si>
  <si>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</si>
  <si>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</si>
  <si>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</si>
  <si>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</si>
  <si>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</si>
  <si>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</si>
  <si>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</si>
  <si>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</si>
  <si>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</si>
  <si>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</si>
  <si>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Ninguna</t>
  </si>
  <si>
    <t>Asesorar y acompañar a la Vicerrectoría Académica y a los equipos de Autoevaluación de los Programas Académicos, en la puesta en marcha de los procesos de Renovación de Registros calificados en lo relacionado con cambio de modalidades o lugares de desarrollo, así como emitir los conceptos técnicos y acompañar el proceso de cargue plataforma SACES-CNA</t>
  </si>
  <si>
    <t xml:space="preserve">Programas académicos Asesorados </t>
  </si>
  <si>
    <t xml:space="preserve">Reportar el porcentaje de avance de los Planes de Mejoramiento de los Programas Académicos conforme a la información remitida al GITAC </t>
  </si>
  <si>
    <t>% de ejecución el Planes de Mejoramiento de Programas Académicos</t>
  </si>
  <si>
    <t>Proceso : Planeación Estratégica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</si>
  <si>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</si>
  <si>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</si>
  <si>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</si>
  <si>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</si>
  <si>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</si>
  <si>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</si>
  <si>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</si>
  <si>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</si>
  <si>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</si>
  <si>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</si>
  <si>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</si>
  <si>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</si>
  <si>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</si>
  <si>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reporte realizado</t>
  </si>
  <si>
    <t>PLAN DE ACCIÓNY DE MEJORAMIENTO INSTITUCIONAL</t>
  </si>
  <si>
    <t>ACCIÓNDE LA VIGENCIA</t>
  </si>
  <si>
    <t xml:space="preserve"> PERIODO DE SEGUIMIENTO</t>
  </si>
  <si>
    <t xml:space="preserve">Para el periodo en mención el Grupo Interno de Trabajo para el Aseguramiento de la Calidad no registra PQRSFD </t>
  </si>
  <si>
    <t>Publicar el documento de seguimiento al Plan de Mejoramiento Institucional (PMI) con miras a la Renovación de Acreditación en Alta Calidad</t>
  </si>
  <si>
    <t>Documento de seguimiento al Plan de Mejoramiento Institucional (PMI)</t>
  </si>
  <si>
    <t>El formato FOR-GDO-010 fue enviado el día 24 de junio del 2024 al Grupo Interno de Trabajo de Gestión Documental</t>
  </si>
  <si>
    <t>Durante el periodo en mención el Grupo Interno de Trabajo para el Aseguramiento de la Calidad realizó asesoría y acompañamiento en los procesos de cambios de modalidades o lugares de desarrollo a los siguientes programas académicos: i) Doctorado Interinstitucional en Educación ii) Maestría en Arte, Educación y Cultura iii) Licenciatura en Educación Comunitaria iv) Licenciatura en Educación Básica Primaria v) Licenciatura en Educación Infantil vi) Licenciatura en Recreación
De igual forma, entre los meses de julio y agosto el GAA emitió conceptos y realizó el cargue en la plataforma Nuevo SACES-MEN, para la oferta de programas académicos en las provincias de Tequendama y Almeidas: i) Licenciatura en Recreación ii) Licenciatura en Deporte iii) 
Licenciatura en Artes Escénicas iv) Licenciatura en Educación Física v) Licenciatura Artes Visuales vi) Licenciatura en Música vii) Licenciatura en Educación Comunitaria.</t>
  </si>
  <si>
    <t xml:space="preserve">En el III periodo de seguimiento el GAA ha recibido 6 reportes de avance de planes de mejoramiento correspondientes a los siguientes programas: i) Licenciatura en Educación Especial ii) Especialización en Docencia de las Ciencias para Nivel Básico iii) Maestría en Docencia de las Ciencias Naturales iv) Doctorado Interinstitucional en Educación v) Licenciatura en Música vi) Maestría en Tecnologías de la Información Aplicadas a la Educación. Esto representa el 19% del total de programas que cuentan con planes de mejoramiento, que son 31 en total. 
En el IV periodo de seguimiento el GAA ha recibido 27 reportes de avance de planes de mejoramiento. Esto representa el 77% del total de programas que cuentan con planes de mejoramiento, que son 35 en total. </t>
  </si>
  <si>
    <t>Según los informes del I y II trimestre emitidos por la SGR, el Grupo Interno de Trabajo para el Aseguramiento de la Calidad no cuenta con ninguna PQRSFD asignada ni por gestionar. Ver en: i) https://secretariageneral.upn.edu.co/wp-content/uploads/2024/04/Informe-PQRSFD-Primer-trimestre-2024.pdf.  ii) https://secretariageneral.upn.edu.co/wp-content/uploads/2024/07/Informe-PQRSFD-segundo-trimestre-2024.pdf iii) https://secretariageneral.upn.edu.co/wp-content/uploads/2024/10/III-Informe-trimestral-2024.pdf</t>
  </si>
  <si>
    <t>Para el periodo en mención se conformó el equipo que realizará el informe de seguimiento al PMI. De igual manera, se han verificado los documentos (Plan de Mejoramiento Institucional, seguimiento PMI, presentación del cronograma, Informe de visita de pares Acreditación Institucional, respuesta al informe, recomendaciones de los pares académicos y resoluciones) para iniciar con el análisis de indicadores.
El Grupo Interno de Trabajo para el Aseguramiento de la Calidad realizó la solicitud de información a las unidades correspondientes con el fin de dar inicio a la redacción del informe. En la sesión del 21 de junio de 2024, se presentó a la Rectoría y la Vicerrectoría Académica el informe preliminar con la información suministrada hasta el momento.
Durante los meses de agosto y septiembre se realizó la redacción del documento por parte de los miembros del Equipo de Autoevaluación. 
Posteriormente, se hizo una presentación a las unidades administrativas y académicas, lo que permitió la consolidación de una versión final a partir de la retroalimentación planteada.
El documento fue presentado al Consejo Académico en sesión del 11 de diciembre del 2024</t>
  </si>
  <si>
    <t>El primer reporte al Plan Anticorrupción y Atención al Ciudadano fue remitido vía correo electrónico a la Oficina de Control Interno el 16 de mayo de 2024, junto con las evidencias que respaldan el nivel de cumplimiento. El segundo reporte al Plan Anticorrupción y Atención al Ciudadano fue cargado el 6 de septiembre de 2024 a un Excel compartido que fue proporcionado por la Oficina de Control Interno. Para el último trimestre se cargaron las evidencias de cumplimiento en la carpeta dispuesta por la OCI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</si>
</sst>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16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20" fillId="0" borderId="1" xfId="0" applyFont="1" applyFill="1" applyBorder="1" applyAlignment="1" applyProtection="1">
      <alignment horizontal="center"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 fillId="3" borderId="1"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0" fontId="2" fillId="1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cellXfs>
  <cellStyles count="2">
    <cellStyle name="Normal" xfId="0" builtinId="0"/>
    <cellStyle name="Porcentaje" xfId="1" builtinId="5"/>
  </cellStyles>
  <dxfs count="10">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
      <font>
        <color theme="0"/>
      </font>
      <fill>
        <patternFill patternType="lightUp">
          <fgColor rgb="FF92D050"/>
          <bgColor auto="1"/>
        </patternFill>
      </fill>
    </dxf>
  </dxfs>
  <tableStyles count="0" defaultTableStyle="TableStyleMedium2" defaultPivotStyle="PivotStyleLight16"/>
  <colors>
    <mruColors>
      <color rgb="FFCCFFCC"/>
      <color rgb="FF66CCFF"/>
      <color rgb="FFCCECFF"/>
      <color rgb="FFCCFFFF"/>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4" t="s">
        <v>58</v>
      </c>
      <c r="B1" s="95"/>
      <c r="C1" s="95"/>
      <c r="D1" s="95"/>
      <c r="E1" s="95"/>
      <c r="F1" s="95"/>
      <c r="G1" s="95"/>
      <c r="H1" s="95"/>
      <c r="I1" s="95"/>
      <c r="J1" s="95"/>
      <c r="K1" s="95"/>
      <c r="L1" s="95"/>
      <c r="M1" s="95"/>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6" t="s">
        <v>5</v>
      </c>
      <c r="C4" s="106"/>
      <c r="D4" s="106"/>
      <c r="E4" s="106"/>
      <c r="F4" s="106"/>
      <c r="G4" s="107"/>
      <c r="H4" s="102" t="s">
        <v>59</v>
      </c>
      <c r="I4" s="103"/>
      <c r="J4" s="103"/>
      <c r="K4" s="103"/>
      <c r="L4" s="103"/>
      <c r="M4" s="104"/>
      <c r="N4" s="96" t="s">
        <v>60</v>
      </c>
      <c r="O4" s="97"/>
      <c r="P4" s="97"/>
      <c r="Q4" s="97"/>
      <c r="R4" s="97"/>
    </row>
    <row r="5" spans="1:18" ht="36.75" customHeight="1" x14ac:dyDescent="0.25">
      <c r="A5" s="11"/>
      <c r="B5" s="99" t="s">
        <v>70</v>
      </c>
      <c r="C5" s="99"/>
      <c r="D5" s="99"/>
      <c r="E5" s="99"/>
      <c r="F5" s="99"/>
      <c r="G5" s="105"/>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98" t="s">
        <v>72</v>
      </c>
      <c r="I7" s="99"/>
      <c r="J7" s="99"/>
      <c r="K7" s="99"/>
      <c r="L7" s="99"/>
      <c r="M7" s="105"/>
      <c r="N7" s="98" t="s">
        <v>65</v>
      </c>
      <c r="O7" s="99"/>
      <c r="P7" s="99"/>
      <c r="Q7" s="99"/>
      <c r="R7" s="99"/>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88" t="s">
        <v>243</v>
      </c>
      <c r="I9" s="89"/>
      <c r="J9" s="89"/>
      <c r="K9" s="89"/>
      <c r="L9" s="89"/>
      <c r="M9" s="90"/>
      <c r="N9" s="88" t="s">
        <v>244</v>
      </c>
      <c r="O9" s="89"/>
      <c r="P9" s="89"/>
      <c r="Q9" s="89"/>
      <c r="R9" s="89"/>
    </row>
    <row r="10" spans="1:18" ht="126" customHeight="1" x14ac:dyDescent="0.25">
      <c r="A10" s="11"/>
      <c r="B10" s="100" t="s">
        <v>44</v>
      </c>
      <c r="C10" s="108" t="s">
        <v>55</v>
      </c>
      <c r="D10" s="24" t="s">
        <v>47</v>
      </c>
      <c r="E10" s="3" t="s">
        <v>46</v>
      </c>
      <c r="F10" s="5" t="s">
        <v>64</v>
      </c>
      <c r="G10" s="29"/>
      <c r="H10" s="88"/>
      <c r="I10" s="89"/>
      <c r="J10" s="89"/>
      <c r="K10" s="89"/>
      <c r="L10" s="89"/>
      <c r="M10" s="90"/>
      <c r="N10" s="88"/>
      <c r="O10" s="89"/>
      <c r="P10" s="89"/>
      <c r="Q10" s="89"/>
      <c r="R10" s="89"/>
    </row>
    <row r="11" spans="1:18" ht="48" customHeight="1" x14ac:dyDescent="0.25">
      <c r="A11" s="11"/>
      <c r="B11" s="100"/>
      <c r="C11" s="108"/>
      <c r="D11" s="24" t="s">
        <v>48</v>
      </c>
      <c r="E11" s="3" t="s">
        <v>49</v>
      </c>
      <c r="F11" s="5" t="s">
        <v>64</v>
      </c>
      <c r="G11" s="29"/>
      <c r="H11" s="88"/>
      <c r="I11" s="89"/>
      <c r="J11" s="89"/>
      <c r="K11" s="89"/>
      <c r="L11" s="89"/>
      <c r="M11" s="90"/>
      <c r="N11" s="88"/>
      <c r="O11" s="89"/>
      <c r="P11" s="89"/>
      <c r="Q11" s="89"/>
      <c r="R11" s="89"/>
    </row>
    <row r="12" spans="1:18" ht="167.25" customHeight="1" x14ac:dyDescent="0.25">
      <c r="A12" s="11"/>
      <c r="B12" s="100"/>
      <c r="C12" s="108"/>
      <c r="D12" s="24" t="s">
        <v>50</v>
      </c>
      <c r="E12" s="3" t="s">
        <v>76</v>
      </c>
      <c r="F12" s="5" t="s">
        <v>64</v>
      </c>
      <c r="G12" s="29"/>
      <c r="H12" s="88"/>
      <c r="I12" s="89"/>
      <c r="J12" s="89"/>
      <c r="K12" s="89"/>
      <c r="L12" s="89"/>
      <c r="M12" s="90"/>
      <c r="N12" s="88"/>
      <c r="O12" s="89"/>
      <c r="P12" s="89"/>
      <c r="Q12" s="89"/>
      <c r="R12" s="89"/>
    </row>
    <row r="13" spans="1:18" ht="147" customHeight="1" x14ac:dyDescent="0.25">
      <c r="A13" s="11"/>
      <c r="B13" s="100"/>
      <c r="C13" s="108"/>
      <c r="D13" s="24" t="s">
        <v>51</v>
      </c>
      <c r="E13" s="3" t="s">
        <v>52</v>
      </c>
      <c r="F13" s="5" t="s">
        <v>64</v>
      </c>
      <c r="G13" s="29"/>
      <c r="H13" s="88"/>
      <c r="I13" s="89"/>
      <c r="J13" s="89"/>
      <c r="K13" s="89"/>
      <c r="L13" s="89"/>
      <c r="M13" s="90"/>
      <c r="N13" s="88"/>
      <c r="O13" s="89"/>
      <c r="P13" s="89"/>
      <c r="Q13" s="89"/>
      <c r="R13" s="89"/>
    </row>
    <row r="14" spans="1:18" ht="153.75" customHeight="1" x14ac:dyDescent="0.25">
      <c r="A14" s="11"/>
      <c r="B14" s="100"/>
      <c r="C14" s="108"/>
      <c r="D14" s="24" t="s">
        <v>53</v>
      </c>
      <c r="E14" s="3" t="s">
        <v>54</v>
      </c>
      <c r="F14" s="5" t="s">
        <v>64</v>
      </c>
      <c r="G14" s="29"/>
      <c r="H14" s="88"/>
      <c r="I14" s="89"/>
      <c r="J14" s="89"/>
      <c r="K14" s="89"/>
      <c r="L14" s="89"/>
      <c r="M14" s="90"/>
      <c r="N14" s="88"/>
      <c r="O14" s="89"/>
      <c r="P14" s="89"/>
      <c r="Q14" s="89"/>
      <c r="R14" s="89"/>
    </row>
    <row r="15" spans="1:18" ht="27" customHeight="1" x14ac:dyDescent="0.25">
      <c r="A15" s="11"/>
      <c r="B15" s="100"/>
      <c r="C15" s="108"/>
      <c r="D15" s="24" t="s">
        <v>69</v>
      </c>
      <c r="E15" s="3" t="s">
        <v>64</v>
      </c>
      <c r="F15" s="5" t="s">
        <v>64</v>
      </c>
      <c r="G15" s="29"/>
      <c r="H15" s="88"/>
      <c r="I15" s="89"/>
      <c r="J15" s="89"/>
      <c r="K15" s="89"/>
      <c r="L15" s="89"/>
      <c r="M15" s="90"/>
      <c r="N15" s="88"/>
      <c r="O15" s="89"/>
      <c r="P15" s="89"/>
      <c r="Q15" s="89"/>
      <c r="R15" s="89"/>
    </row>
    <row r="16" spans="1:18" ht="19.5" customHeight="1" x14ac:dyDescent="0.25">
      <c r="A16" s="11"/>
      <c r="B16" s="100"/>
      <c r="C16" s="44" t="s">
        <v>66</v>
      </c>
      <c r="D16" s="43" t="s">
        <v>64</v>
      </c>
      <c r="E16" s="3" t="s">
        <v>64</v>
      </c>
      <c r="F16" s="5" t="s">
        <v>64</v>
      </c>
      <c r="G16" s="29"/>
      <c r="H16" s="88"/>
      <c r="I16" s="89"/>
      <c r="J16" s="89"/>
      <c r="K16" s="89"/>
      <c r="L16" s="89"/>
      <c r="M16" s="90"/>
      <c r="N16" s="88"/>
      <c r="O16" s="89"/>
      <c r="P16" s="89"/>
      <c r="Q16" s="89"/>
      <c r="R16" s="89"/>
    </row>
    <row r="17" spans="1:18" ht="95.25" customHeight="1" thickBot="1" x14ac:dyDescent="0.3">
      <c r="A17" s="31"/>
      <c r="B17" s="101"/>
      <c r="C17" s="22" t="s">
        <v>56</v>
      </c>
      <c r="D17" s="25" t="s">
        <v>57</v>
      </c>
      <c r="E17" s="45" t="s">
        <v>64</v>
      </c>
      <c r="F17" s="46" t="s">
        <v>64</v>
      </c>
      <c r="G17" s="29"/>
      <c r="H17" s="88"/>
      <c r="I17" s="89"/>
      <c r="J17" s="89"/>
      <c r="K17" s="89"/>
      <c r="L17" s="89"/>
      <c r="M17" s="90"/>
      <c r="N17" s="88"/>
      <c r="O17" s="89"/>
      <c r="P17" s="89"/>
      <c r="Q17" s="89"/>
      <c r="R17" s="89"/>
    </row>
    <row r="18" spans="1:18" ht="15.75" thickBot="1" x14ac:dyDescent="0.3">
      <c r="A18" s="14"/>
      <c r="B18" s="15"/>
      <c r="C18" s="15"/>
      <c r="D18" s="15"/>
      <c r="E18" s="15"/>
      <c r="F18" s="15"/>
      <c r="G18" s="16"/>
      <c r="H18" s="91"/>
      <c r="I18" s="92"/>
      <c r="J18" s="92"/>
      <c r="K18" s="92"/>
      <c r="L18" s="92"/>
      <c r="M18" s="93"/>
      <c r="N18" s="91"/>
      <c r="O18" s="92"/>
      <c r="P18" s="92"/>
      <c r="Q18" s="92"/>
      <c r="R18" s="92"/>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zoomScaleNormal="100" zoomScaleSheetLayoutView="100" workbookViewId="0">
      <selection activeCell="F9" sqref="F9"/>
    </sheetView>
  </sheetViews>
  <sheetFormatPr baseColWidth="10" defaultColWidth="11.42578125" defaultRowHeight="12.75" x14ac:dyDescent="0.25"/>
  <cols>
    <col min="1" max="1" width="23.7109375" style="84" customWidth="1"/>
    <col min="2" max="2" width="13.7109375" style="84" customWidth="1"/>
    <col min="3" max="3" width="14.7109375" style="84" customWidth="1"/>
    <col min="4" max="4" width="18.140625" style="84" customWidth="1"/>
    <col min="5" max="5" width="40.42578125" style="84" customWidth="1"/>
    <col min="6" max="6" width="19.28515625" style="84" customWidth="1"/>
    <col min="7" max="7" width="47.7109375" style="84" customWidth="1"/>
    <col min="8" max="9" width="17.85546875" style="83" customWidth="1"/>
    <col min="10" max="11" width="11.42578125" style="83"/>
    <col min="12" max="12" width="16.85546875" style="83" customWidth="1"/>
    <col min="13" max="13" width="23.42578125" style="83" customWidth="1"/>
    <col min="14" max="14" width="18.28515625" style="83" customWidth="1"/>
    <col min="15" max="15" width="17.140625" style="83" customWidth="1"/>
    <col min="16" max="16" width="11.42578125" style="54"/>
    <col min="17" max="17" width="34" style="84" customWidth="1"/>
    <col min="18" max="18" width="16.28515625" style="85" customWidth="1"/>
    <col min="19" max="19" width="31.140625" style="84" customWidth="1"/>
    <col min="20" max="16384" width="11.42578125" style="1"/>
  </cols>
  <sheetData>
    <row r="1" spans="1:19" ht="24" customHeight="1" x14ac:dyDescent="0.25">
      <c r="A1" s="122"/>
      <c r="B1" s="122"/>
      <c r="C1" s="122"/>
      <c r="D1" s="124" t="s">
        <v>31</v>
      </c>
      <c r="E1" s="125"/>
      <c r="F1" s="125"/>
      <c r="G1" s="125"/>
      <c r="H1" s="125"/>
      <c r="I1" s="125"/>
      <c r="J1" s="125"/>
      <c r="K1" s="125"/>
      <c r="L1" s="125"/>
      <c r="M1" s="125"/>
      <c r="N1" s="126"/>
      <c r="O1" s="130" t="s">
        <v>245</v>
      </c>
      <c r="P1" s="131"/>
      <c r="Q1" s="131"/>
      <c r="R1" s="131"/>
      <c r="S1" s="132"/>
    </row>
    <row r="2" spans="1:19" ht="28.5" customHeight="1" x14ac:dyDescent="0.25">
      <c r="A2" s="122"/>
      <c r="B2" s="122"/>
      <c r="C2" s="122"/>
      <c r="D2" s="110" t="s">
        <v>704</v>
      </c>
      <c r="E2" s="111"/>
      <c r="F2" s="111"/>
      <c r="G2" s="111"/>
      <c r="H2" s="111"/>
      <c r="I2" s="111"/>
      <c r="J2" s="111"/>
      <c r="K2" s="111"/>
      <c r="L2" s="111"/>
      <c r="M2" s="111"/>
      <c r="N2" s="112"/>
      <c r="O2" s="130" t="s">
        <v>367</v>
      </c>
      <c r="P2" s="131"/>
      <c r="Q2" s="131"/>
      <c r="R2" s="131"/>
      <c r="S2" s="132"/>
    </row>
    <row r="3" spans="1:19" ht="22.5" customHeight="1" x14ac:dyDescent="0.25">
      <c r="A3" s="122"/>
      <c r="B3" s="122"/>
      <c r="C3" s="122"/>
      <c r="D3" s="113"/>
      <c r="E3" s="114"/>
      <c r="F3" s="114"/>
      <c r="G3" s="114"/>
      <c r="H3" s="114"/>
      <c r="I3" s="114"/>
      <c r="J3" s="114"/>
      <c r="K3" s="114"/>
      <c r="L3" s="114"/>
      <c r="M3" s="114"/>
      <c r="N3" s="115"/>
      <c r="O3" s="130" t="s">
        <v>368</v>
      </c>
      <c r="P3" s="131"/>
      <c r="Q3" s="131"/>
      <c r="R3" s="131"/>
      <c r="S3" s="132"/>
    </row>
    <row r="4" spans="1:19" ht="24" customHeight="1" x14ac:dyDescent="0.25">
      <c r="A4" s="118" t="s">
        <v>689</v>
      </c>
      <c r="B4" s="118"/>
      <c r="C4" s="118"/>
      <c r="D4" s="118"/>
      <c r="E4" s="118"/>
      <c r="F4" s="118"/>
      <c r="G4" s="118"/>
      <c r="H4" s="118"/>
      <c r="I4" s="118"/>
      <c r="J4" s="118"/>
      <c r="K4" s="118"/>
      <c r="L4" s="118"/>
      <c r="M4" s="118"/>
      <c r="N4" s="118"/>
      <c r="O4" s="118"/>
      <c r="P4" s="118"/>
      <c r="Q4" s="118"/>
      <c r="R4" s="118"/>
      <c r="S4" s="118"/>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09" t="s">
        <v>256</v>
      </c>
      <c r="B6" s="117" t="s">
        <v>5</v>
      </c>
      <c r="C6" s="117"/>
      <c r="D6" s="117"/>
      <c r="E6" s="117"/>
      <c r="F6" s="117"/>
      <c r="G6" s="133" t="s">
        <v>59</v>
      </c>
      <c r="H6" s="133"/>
      <c r="I6" s="133"/>
      <c r="J6" s="133"/>
      <c r="K6" s="133"/>
      <c r="L6" s="133"/>
      <c r="M6" s="133"/>
      <c r="N6" s="133"/>
      <c r="O6" s="127" t="s">
        <v>60</v>
      </c>
      <c r="P6" s="128"/>
      <c r="Q6" s="128"/>
      <c r="R6" s="128"/>
      <c r="S6" s="129"/>
    </row>
    <row r="7" spans="1:19" s="2" customFormat="1" ht="25.5" customHeight="1" x14ac:dyDescent="0.25">
      <c r="A7" s="109"/>
      <c r="B7" s="119" t="s">
        <v>0</v>
      </c>
      <c r="C7" s="119" t="s">
        <v>1</v>
      </c>
      <c r="D7" s="119" t="s">
        <v>2</v>
      </c>
      <c r="E7" s="123" t="s">
        <v>68</v>
      </c>
      <c r="F7" s="123" t="s">
        <v>366</v>
      </c>
      <c r="G7" s="116" t="s">
        <v>705</v>
      </c>
      <c r="H7" s="116" t="s">
        <v>246</v>
      </c>
      <c r="I7" s="116" t="s">
        <v>247</v>
      </c>
      <c r="J7" s="116" t="s">
        <v>32</v>
      </c>
      <c r="K7" s="116"/>
      <c r="L7" s="116" t="s">
        <v>253</v>
      </c>
      <c r="M7" s="116" t="s">
        <v>365</v>
      </c>
      <c r="N7" s="116" t="s">
        <v>33</v>
      </c>
      <c r="O7" s="120" t="s">
        <v>248</v>
      </c>
      <c r="P7" s="120" t="s">
        <v>249</v>
      </c>
      <c r="Q7" s="120" t="s">
        <v>6</v>
      </c>
      <c r="R7" s="121" t="s">
        <v>706</v>
      </c>
      <c r="S7" s="120" t="s">
        <v>61</v>
      </c>
    </row>
    <row r="8" spans="1:19" ht="22.5" customHeight="1" x14ac:dyDescent="0.25">
      <c r="A8" s="109"/>
      <c r="B8" s="119"/>
      <c r="C8" s="119"/>
      <c r="D8" s="119"/>
      <c r="E8" s="123"/>
      <c r="F8" s="123"/>
      <c r="G8" s="116"/>
      <c r="H8" s="116"/>
      <c r="I8" s="116"/>
      <c r="J8" s="63" t="s">
        <v>3</v>
      </c>
      <c r="K8" s="63" t="s">
        <v>4</v>
      </c>
      <c r="L8" s="116"/>
      <c r="M8" s="116"/>
      <c r="N8" s="116"/>
      <c r="O8" s="120"/>
      <c r="P8" s="120"/>
      <c r="Q8" s="120"/>
      <c r="R8" s="121"/>
      <c r="S8" s="120"/>
    </row>
    <row r="9" spans="1:19" ht="293.25" x14ac:dyDescent="0.25">
      <c r="A9" s="75" t="s">
        <v>273</v>
      </c>
      <c r="B9" s="75" t="s">
        <v>30</v>
      </c>
      <c r="C9" s="75" t="s">
        <v>265</v>
      </c>
      <c r="D9" s="75" t="s">
        <v>327</v>
      </c>
      <c r="E9" s="75" t="s">
        <v>347</v>
      </c>
      <c r="F9" s="75" t="s">
        <v>582</v>
      </c>
      <c r="G9" s="75" t="s">
        <v>685</v>
      </c>
      <c r="H9" s="76">
        <v>8</v>
      </c>
      <c r="I9" s="77" t="s">
        <v>686</v>
      </c>
      <c r="J9" s="78">
        <v>45323</v>
      </c>
      <c r="K9" s="78">
        <v>45641</v>
      </c>
      <c r="L9" s="78" t="s">
        <v>254</v>
      </c>
      <c r="M9" s="75" t="s">
        <v>14</v>
      </c>
      <c r="N9" s="75" t="s">
        <v>684</v>
      </c>
      <c r="O9" s="76">
        <v>8</v>
      </c>
      <c r="P9" s="58">
        <f t="shared" ref="P9:P66" si="0">IF((O9/H9)&gt;100%,100%,(O9/H9))</f>
        <v>1</v>
      </c>
      <c r="Q9" s="75" t="s">
        <v>711</v>
      </c>
      <c r="R9" s="80" t="s">
        <v>338</v>
      </c>
      <c r="S9" s="75" t="s">
        <v>684</v>
      </c>
    </row>
    <row r="10" spans="1:19" ht="242.25" x14ac:dyDescent="0.25">
      <c r="A10" s="75" t="s">
        <v>273</v>
      </c>
      <c r="B10" s="75" t="s">
        <v>30</v>
      </c>
      <c r="C10" s="75" t="s">
        <v>265</v>
      </c>
      <c r="D10" s="75" t="s">
        <v>327</v>
      </c>
      <c r="E10" s="75" t="s">
        <v>347</v>
      </c>
      <c r="F10" s="75" t="s">
        <v>585</v>
      </c>
      <c r="G10" s="75" t="s">
        <v>687</v>
      </c>
      <c r="H10" s="76">
        <v>80</v>
      </c>
      <c r="I10" s="77" t="s">
        <v>688</v>
      </c>
      <c r="J10" s="78">
        <v>45414</v>
      </c>
      <c r="K10" s="78">
        <v>45636</v>
      </c>
      <c r="L10" s="78" t="s">
        <v>254</v>
      </c>
      <c r="M10" s="75" t="s">
        <v>14</v>
      </c>
      <c r="N10" s="75" t="s">
        <v>684</v>
      </c>
      <c r="O10" s="76">
        <v>77</v>
      </c>
      <c r="P10" s="58">
        <f t="shared" si="0"/>
        <v>0.96250000000000002</v>
      </c>
      <c r="Q10" s="75" t="s">
        <v>712</v>
      </c>
      <c r="R10" s="80" t="s">
        <v>338</v>
      </c>
      <c r="S10" s="75" t="s">
        <v>684</v>
      </c>
    </row>
    <row r="11" spans="1:19" ht="153" x14ac:dyDescent="0.25">
      <c r="A11" s="75" t="s">
        <v>273</v>
      </c>
      <c r="B11" s="75" t="s">
        <v>690</v>
      </c>
      <c r="C11" s="75" t="s">
        <v>691</v>
      </c>
      <c r="D11" s="75" t="s">
        <v>692</v>
      </c>
      <c r="E11" s="75" t="s">
        <v>693</v>
      </c>
      <c r="F11" s="75" t="s">
        <v>694</v>
      </c>
      <c r="G11" s="79" t="s">
        <v>695</v>
      </c>
      <c r="H11" s="76">
        <v>3</v>
      </c>
      <c r="I11" s="75" t="s">
        <v>696</v>
      </c>
      <c r="J11" s="80">
        <v>45413</v>
      </c>
      <c r="K11" s="80">
        <v>45646</v>
      </c>
      <c r="L11" s="81" t="s">
        <v>254</v>
      </c>
      <c r="M11" s="75" t="s">
        <v>14</v>
      </c>
      <c r="N11" s="75" t="s">
        <v>684</v>
      </c>
      <c r="O11" s="87">
        <v>3</v>
      </c>
      <c r="P11" s="58">
        <f t="shared" si="0"/>
        <v>1</v>
      </c>
      <c r="Q11" s="75" t="s">
        <v>715</v>
      </c>
      <c r="R11" s="80" t="s">
        <v>338</v>
      </c>
      <c r="S11" s="75" t="s">
        <v>684</v>
      </c>
    </row>
    <row r="12" spans="1:19" ht="178.5" x14ac:dyDescent="0.25">
      <c r="A12" s="75" t="s">
        <v>273</v>
      </c>
      <c r="B12" s="75" t="s">
        <v>690</v>
      </c>
      <c r="C12" s="75" t="s">
        <v>691</v>
      </c>
      <c r="D12" s="75" t="s">
        <v>697</v>
      </c>
      <c r="E12" s="75" t="s">
        <v>698</v>
      </c>
      <c r="F12" s="75" t="s">
        <v>694</v>
      </c>
      <c r="G12" s="79" t="s">
        <v>699</v>
      </c>
      <c r="H12" s="82">
        <v>1</v>
      </c>
      <c r="I12" s="80" t="s">
        <v>700</v>
      </c>
      <c r="J12" s="80">
        <v>45306</v>
      </c>
      <c r="K12" s="80">
        <v>45646</v>
      </c>
      <c r="L12" s="81" t="s">
        <v>254</v>
      </c>
      <c r="M12" s="75" t="s">
        <v>14</v>
      </c>
      <c r="N12" s="75" t="s">
        <v>684</v>
      </c>
      <c r="O12" s="82">
        <v>1</v>
      </c>
      <c r="P12" s="58">
        <f t="shared" si="0"/>
        <v>1</v>
      </c>
      <c r="Q12" s="75" t="s">
        <v>713</v>
      </c>
      <c r="R12" s="80" t="s">
        <v>338</v>
      </c>
      <c r="S12" s="75" t="s">
        <v>707</v>
      </c>
    </row>
    <row r="13" spans="1:19" ht="38.25" x14ac:dyDescent="0.25">
      <c r="A13" s="75" t="s">
        <v>273</v>
      </c>
      <c r="B13" s="75" t="s">
        <v>690</v>
      </c>
      <c r="C13" s="75" t="s">
        <v>691</v>
      </c>
      <c r="D13" s="75" t="s">
        <v>701</v>
      </c>
      <c r="E13" s="75" t="s">
        <v>694</v>
      </c>
      <c r="F13" s="75" t="s">
        <v>694</v>
      </c>
      <c r="G13" s="75" t="s">
        <v>702</v>
      </c>
      <c r="H13" s="76">
        <v>1</v>
      </c>
      <c r="I13" s="75" t="s">
        <v>703</v>
      </c>
      <c r="J13" s="78">
        <v>45306</v>
      </c>
      <c r="K13" s="78">
        <v>45646</v>
      </c>
      <c r="L13" s="81" t="s">
        <v>254</v>
      </c>
      <c r="M13" s="75" t="s">
        <v>14</v>
      </c>
      <c r="N13" s="75" t="s">
        <v>684</v>
      </c>
      <c r="O13" s="87">
        <v>1</v>
      </c>
      <c r="P13" s="58">
        <f t="shared" si="0"/>
        <v>1</v>
      </c>
      <c r="Q13" s="75" t="s">
        <v>710</v>
      </c>
      <c r="R13" s="80" t="s">
        <v>338</v>
      </c>
      <c r="S13" s="75" t="s">
        <v>684</v>
      </c>
    </row>
    <row r="14" spans="1:19" ht="408" x14ac:dyDescent="0.25">
      <c r="A14" s="75" t="s">
        <v>273</v>
      </c>
      <c r="B14" s="75" t="s">
        <v>28</v>
      </c>
      <c r="C14" s="75" t="s">
        <v>88</v>
      </c>
      <c r="D14" s="75" t="s">
        <v>97</v>
      </c>
      <c r="E14" s="75" t="s">
        <v>185</v>
      </c>
      <c r="F14" s="75" t="s">
        <v>128</v>
      </c>
      <c r="G14" s="75" t="s">
        <v>708</v>
      </c>
      <c r="H14" s="87">
        <v>1</v>
      </c>
      <c r="I14" s="75" t="s">
        <v>709</v>
      </c>
      <c r="J14" s="81">
        <v>45330</v>
      </c>
      <c r="K14" s="81">
        <v>45628</v>
      </c>
      <c r="L14" s="81" t="s">
        <v>254</v>
      </c>
      <c r="M14" s="75" t="s">
        <v>14</v>
      </c>
      <c r="N14" s="75" t="s">
        <v>684</v>
      </c>
      <c r="O14" s="87">
        <v>1</v>
      </c>
      <c r="P14" s="58">
        <f t="shared" si="0"/>
        <v>1</v>
      </c>
      <c r="Q14" s="75" t="s">
        <v>714</v>
      </c>
      <c r="R14" s="80" t="s">
        <v>338</v>
      </c>
      <c r="S14" s="75" t="s">
        <v>684</v>
      </c>
    </row>
    <row r="15" spans="1:19" ht="20.25" x14ac:dyDescent="0.25">
      <c r="A15" s="55"/>
      <c r="B15" s="55"/>
      <c r="C15" s="55"/>
      <c r="D15" s="55"/>
      <c r="E15" s="55"/>
      <c r="F15" s="55"/>
      <c r="G15" s="55"/>
      <c r="H15" s="56"/>
      <c r="I15" s="57"/>
      <c r="J15" s="57"/>
      <c r="K15" s="57"/>
      <c r="L15" s="57"/>
      <c r="M15" s="55"/>
      <c r="N15" s="55"/>
      <c r="O15" s="56"/>
      <c r="P15" s="58" t="e">
        <f t="shared" ref="P15" si="1">IF((O15/H15)&gt;100%,100%,(O15/H15))</f>
        <v>#DIV/0!</v>
      </c>
      <c r="Q15" s="55"/>
      <c r="R15" s="57"/>
      <c r="S15" s="55"/>
    </row>
    <row r="16" spans="1:19" ht="20.25" x14ac:dyDescent="0.25">
      <c r="A16" s="55"/>
      <c r="B16" s="55"/>
      <c r="C16" s="55"/>
      <c r="D16" s="55"/>
      <c r="E16" s="55"/>
      <c r="F16" s="55"/>
      <c r="G16" s="57"/>
      <c r="H16" s="56"/>
      <c r="I16" s="57"/>
      <c r="J16" s="57"/>
      <c r="K16" s="57"/>
      <c r="L16" s="57"/>
      <c r="M16" s="55"/>
      <c r="N16" s="55"/>
      <c r="O16" s="59"/>
      <c r="P16" s="58" t="e">
        <f t="shared" si="0"/>
        <v>#DIV/0!</v>
      </c>
      <c r="Q16" s="55"/>
      <c r="R16" s="57"/>
      <c r="S16" s="55"/>
    </row>
    <row r="17" spans="1:19" ht="20.25" x14ac:dyDescent="0.25">
      <c r="A17" s="55"/>
      <c r="B17" s="55"/>
      <c r="C17" s="55"/>
      <c r="D17" s="55"/>
      <c r="E17" s="55"/>
      <c r="F17" s="55"/>
      <c r="G17" s="55"/>
      <c r="H17" s="56"/>
      <c r="I17" s="57"/>
      <c r="J17" s="60"/>
      <c r="K17" s="60"/>
      <c r="L17" s="60"/>
      <c r="M17" s="55"/>
      <c r="N17" s="55"/>
      <c r="O17" s="55"/>
      <c r="P17" s="58" t="e">
        <f t="shared" si="0"/>
        <v>#DIV/0!</v>
      </c>
      <c r="Q17" s="55"/>
      <c r="R17" s="57"/>
      <c r="S17" s="55"/>
    </row>
    <row r="18" spans="1:19" ht="20.25" x14ac:dyDescent="0.25">
      <c r="A18" s="55"/>
      <c r="B18" s="55"/>
      <c r="C18" s="55"/>
      <c r="D18" s="55"/>
      <c r="E18" s="55"/>
      <c r="F18" s="55"/>
      <c r="G18" s="55"/>
      <c r="H18" s="56"/>
      <c r="I18" s="55"/>
      <c r="J18" s="60"/>
      <c r="K18" s="60"/>
      <c r="L18" s="60"/>
      <c r="M18" s="55"/>
      <c r="N18" s="55"/>
      <c r="O18" s="56"/>
      <c r="P18" s="58" t="e">
        <f t="shared" si="0"/>
        <v>#DIV/0!</v>
      </c>
      <c r="Q18" s="55"/>
      <c r="R18" s="57"/>
      <c r="S18" s="55"/>
    </row>
    <row r="19" spans="1:19" ht="20.25" x14ac:dyDescent="0.25">
      <c r="A19" s="55"/>
      <c r="B19" s="55"/>
      <c r="C19" s="55"/>
      <c r="D19" s="55"/>
      <c r="E19" s="55"/>
      <c r="F19" s="55"/>
      <c r="G19" s="55"/>
      <c r="H19" s="56"/>
      <c r="I19" s="55"/>
      <c r="J19" s="57"/>
      <c r="K19" s="60"/>
      <c r="L19" s="60"/>
      <c r="M19" s="55"/>
      <c r="N19" s="55"/>
      <c r="O19" s="55"/>
      <c r="P19" s="58" t="e">
        <f t="shared" si="0"/>
        <v>#DIV/0!</v>
      </c>
      <c r="Q19" s="55"/>
      <c r="R19" s="57"/>
      <c r="S19" s="55"/>
    </row>
    <row r="20" spans="1:19" ht="20.25" x14ac:dyDescent="0.25">
      <c r="A20" s="55"/>
      <c r="B20" s="55"/>
      <c r="C20" s="55"/>
      <c r="D20" s="55"/>
      <c r="E20" s="55"/>
      <c r="F20" s="55"/>
      <c r="G20" s="55"/>
      <c r="H20" s="61"/>
      <c r="I20" s="55"/>
      <c r="J20" s="60"/>
      <c r="K20" s="60"/>
      <c r="L20" s="60"/>
      <c r="M20" s="86"/>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62"/>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ref="P67:P130" si="2">IF((O67/H67)&gt;100%,100%,(O67/H67))</f>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2"/>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2"/>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2"/>
        <v>#DIV/0!</v>
      </c>
      <c r="Q70" s="55"/>
      <c r="R70" s="57"/>
      <c r="S70" s="55"/>
    </row>
    <row r="71" spans="1:19" ht="20.25" x14ac:dyDescent="0.25">
      <c r="A71" s="55"/>
      <c r="B71" s="55"/>
      <c r="C71" s="55"/>
      <c r="D71" s="55"/>
      <c r="E71" s="55"/>
      <c r="F71" s="55"/>
      <c r="G71" s="55"/>
      <c r="H71" s="56"/>
      <c r="I71" s="55"/>
      <c r="J71" s="60"/>
      <c r="K71" s="60"/>
      <c r="L71" s="60"/>
      <c r="M71" s="55"/>
      <c r="N71" s="55"/>
      <c r="O71" s="55"/>
      <c r="P71" s="58" t="e">
        <f t="shared" si="2"/>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2"/>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2"/>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2"/>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2"/>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2"/>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2"/>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2"/>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2"/>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2"/>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2"/>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2"/>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2"/>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2"/>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2"/>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2"/>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2"/>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2"/>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2"/>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2"/>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2"/>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2"/>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2"/>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2"/>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2"/>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2"/>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2"/>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2"/>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2"/>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2"/>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2"/>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2"/>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2"/>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2"/>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2"/>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2"/>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2"/>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2"/>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2"/>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2"/>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2"/>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2"/>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2"/>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2"/>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2"/>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2"/>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2"/>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2"/>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2"/>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2"/>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2"/>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2"/>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2"/>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2"/>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2"/>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2"/>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2"/>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2"/>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2"/>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2"/>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ref="P131:P194" si="3">IF((O131/H131)&gt;100%,100%,(O131/H131))</f>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3"/>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3"/>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3"/>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3"/>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3"/>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3"/>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3"/>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3"/>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3"/>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3"/>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3"/>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3"/>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3"/>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3"/>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3"/>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3"/>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3"/>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3"/>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3"/>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3"/>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3"/>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3"/>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3"/>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3"/>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3"/>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3"/>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3"/>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3"/>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3"/>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3"/>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3"/>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3"/>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3"/>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3"/>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3"/>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3"/>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3"/>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3"/>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3"/>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3"/>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3"/>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3"/>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3"/>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3"/>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3"/>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3"/>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3"/>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3"/>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3"/>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3"/>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3"/>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3"/>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3"/>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3"/>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3"/>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3"/>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3"/>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3"/>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3"/>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3"/>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3"/>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3"/>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3"/>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ref="P195:P258" si="4">IF((O195/H195)&gt;100%,100%,(O195/H195))</f>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4"/>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4"/>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4"/>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4"/>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4"/>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4"/>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4"/>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4"/>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4"/>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4"/>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4"/>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4"/>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4"/>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4"/>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4"/>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4"/>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4"/>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4"/>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4"/>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4"/>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4"/>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4"/>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4"/>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4"/>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4"/>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4"/>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4"/>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4"/>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4"/>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4"/>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4"/>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4"/>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4"/>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4"/>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4"/>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4"/>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4"/>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4"/>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4"/>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4"/>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4"/>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4"/>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4"/>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4"/>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4"/>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4"/>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4"/>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4"/>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4"/>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4"/>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4"/>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4"/>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4"/>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4"/>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4"/>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4"/>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4"/>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4"/>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4"/>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4"/>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4"/>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4"/>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4"/>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ref="P259:P322" si="5">IF((O259/H259)&gt;100%,100%,(O259/H259))</f>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5"/>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5"/>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5"/>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5"/>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5"/>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5"/>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5"/>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5"/>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5"/>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5"/>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5"/>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5"/>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5"/>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5"/>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5"/>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5"/>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5"/>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5"/>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5"/>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5"/>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5"/>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5"/>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5"/>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5"/>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5"/>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5"/>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5"/>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5"/>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5"/>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5"/>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5"/>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5"/>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5"/>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5"/>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5"/>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5"/>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5"/>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5"/>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5"/>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5"/>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5"/>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5"/>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5"/>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5"/>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5"/>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5"/>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5"/>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5"/>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5"/>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5"/>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5"/>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5"/>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5"/>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5"/>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5"/>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5"/>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5"/>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5"/>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5"/>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5"/>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5"/>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5"/>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5"/>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ref="P323:P386" si="6">IF((O323/H323)&gt;100%,100%,(O323/H323))</f>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6"/>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6"/>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6"/>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6"/>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6"/>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6"/>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6"/>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6"/>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6"/>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6"/>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6"/>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6"/>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6"/>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6"/>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6"/>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6"/>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6"/>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6"/>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6"/>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6"/>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6"/>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6"/>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6"/>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6"/>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6"/>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6"/>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6"/>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6"/>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6"/>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6"/>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6"/>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6"/>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6"/>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6"/>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6"/>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6"/>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6"/>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6"/>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6"/>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6"/>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6"/>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6"/>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6"/>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6"/>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6"/>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6"/>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6"/>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6"/>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6"/>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6"/>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6"/>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6"/>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6"/>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6"/>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6"/>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6"/>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6"/>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6"/>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6"/>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6"/>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6"/>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6"/>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6"/>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ref="P387:P450" si="7">IF((O387/H387)&gt;100%,100%,(O387/H387))</f>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7"/>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7"/>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7"/>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7"/>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7"/>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7"/>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7"/>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7"/>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7"/>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7"/>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7"/>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7"/>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7"/>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7"/>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7"/>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7"/>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7"/>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7"/>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7"/>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7"/>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7"/>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7"/>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7"/>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7"/>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7"/>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7"/>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7"/>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7"/>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7"/>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7"/>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7"/>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7"/>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7"/>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7"/>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7"/>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7"/>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7"/>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7"/>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7"/>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7"/>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7"/>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7"/>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7"/>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7"/>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7"/>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7"/>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7"/>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7"/>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7"/>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7"/>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7"/>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7"/>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7"/>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7"/>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7"/>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7"/>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7"/>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7"/>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7"/>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7"/>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7"/>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7"/>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7"/>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ref="P451:P514" si="8">IF((O451/H451)&gt;100%,100%,(O451/H451))</f>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8"/>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8"/>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8"/>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8"/>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8"/>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8"/>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8"/>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8"/>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8"/>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8"/>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8"/>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8"/>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8"/>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8"/>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8"/>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8"/>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8"/>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8"/>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8"/>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8"/>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8"/>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8"/>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8"/>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8"/>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8"/>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8"/>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8"/>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8"/>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8"/>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8"/>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8"/>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8"/>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8"/>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8"/>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8"/>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8"/>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8"/>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8"/>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8"/>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8"/>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8"/>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8"/>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8"/>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8"/>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8"/>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8"/>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8"/>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8"/>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8"/>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8"/>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8"/>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8"/>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8"/>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8"/>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8"/>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8"/>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8"/>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8"/>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8"/>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8"/>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8"/>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8"/>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8"/>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ref="P515:P578" si="9">IF((O515/H515)&gt;100%,100%,(O515/H515))</f>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9"/>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9"/>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9"/>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9"/>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9"/>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9"/>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9"/>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9"/>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9"/>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9"/>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9"/>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9"/>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9"/>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9"/>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9"/>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9"/>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9"/>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9"/>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9"/>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9"/>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9"/>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9"/>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9"/>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9"/>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9"/>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9"/>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9"/>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9"/>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9"/>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9"/>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9"/>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9"/>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9"/>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9"/>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9"/>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9"/>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9"/>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9"/>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9"/>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9"/>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9"/>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9"/>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9"/>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9"/>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9"/>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9"/>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9"/>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9"/>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9"/>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9"/>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9"/>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9"/>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9"/>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9"/>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9"/>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9"/>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9"/>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9"/>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9"/>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9"/>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9"/>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9"/>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9"/>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ref="P579:P642" si="10">IF((O579/H579)&gt;100%,100%,(O579/H579))</f>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10"/>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10"/>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10"/>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10"/>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10"/>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10"/>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10"/>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10"/>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10"/>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10"/>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10"/>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10"/>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10"/>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10"/>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10"/>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10"/>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10"/>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10"/>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10"/>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10"/>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10"/>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10"/>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10"/>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10"/>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10"/>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10"/>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10"/>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10"/>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10"/>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10"/>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10"/>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10"/>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10"/>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10"/>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10"/>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10"/>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10"/>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10"/>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10"/>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10"/>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10"/>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10"/>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10"/>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10"/>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10"/>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10"/>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10"/>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10"/>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10"/>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10"/>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10"/>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10"/>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10"/>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10"/>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10"/>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10"/>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10"/>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10"/>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10"/>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10"/>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10"/>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10"/>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10"/>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ref="P643:P706" si="11">IF((O643/H643)&gt;100%,100%,(O643/H643))</f>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1"/>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1"/>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1"/>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1"/>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1"/>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1"/>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1"/>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1"/>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1"/>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1"/>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1"/>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1"/>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1"/>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1"/>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1"/>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1"/>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1"/>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1"/>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1"/>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1"/>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1"/>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1"/>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1"/>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1"/>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1"/>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1"/>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1"/>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1"/>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1"/>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1"/>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1"/>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1"/>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1"/>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1"/>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1"/>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1"/>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1"/>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1"/>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1"/>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1"/>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1"/>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1"/>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1"/>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1"/>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1"/>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1"/>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1"/>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1"/>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1"/>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1"/>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1"/>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1"/>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1"/>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1"/>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1"/>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1"/>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1"/>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1"/>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1"/>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1"/>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1"/>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1"/>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1"/>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ref="P707:P770" si="12">IF((O707/H707)&gt;100%,100%,(O707/H707))</f>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2"/>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2"/>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2"/>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2"/>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2"/>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2"/>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2"/>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2"/>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2"/>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2"/>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2"/>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2"/>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2"/>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2"/>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2"/>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2"/>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2"/>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2"/>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2"/>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2"/>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2"/>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2"/>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2"/>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2"/>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2"/>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2"/>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2"/>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2"/>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2"/>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2"/>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2"/>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2"/>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2"/>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2"/>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2"/>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2"/>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2"/>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2"/>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2"/>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2"/>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2"/>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2"/>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2"/>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2"/>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2"/>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2"/>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2"/>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2"/>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2"/>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2"/>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2"/>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2"/>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2"/>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2"/>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2"/>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2"/>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2"/>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2"/>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2"/>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2"/>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2"/>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2"/>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2"/>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ref="P771:P834" si="13">IF((O771/H771)&gt;100%,100%,(O771/H771))</f>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3"/>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3"/>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3"/>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3"/>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3"/>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3"/>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3"/>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3"/>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3"/>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3"/>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3"/>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3"/>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3"/>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3"/>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3"/>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3"/>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3"/>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3"/>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3"/>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3"/>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3"/>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3"/>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3"/>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3"/>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3"/>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3"/>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3"/>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3"/>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3"/>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3"/>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3"/>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3"/>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3"/>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3"/>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3"/>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3"/>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3"/>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3"/>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3"/>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3"/>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3"/>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3"/>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3"/>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3"/>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3"/>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3"/>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3"/>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3"/>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3"/>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3"/>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3"/>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3"/>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3"/>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3"/>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3"/>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3"/>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3"/>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3"/>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3"/>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3"/>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3"/>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3"/>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3"/>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ref="P835:P888" si="14">IF((O835/H835)&gt;100%,100%,(O835/H835))</f>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4"/>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4"/>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4"/>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4"/>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4"/>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4"/>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4"/>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4"/>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4"/>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4"/>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4"/>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4"/>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4"/>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4"/>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4"/>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4"/>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4"/>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4"/>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4"/>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4"/>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4"/>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4"/>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4"/>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4"/>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4"/>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4"/>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4"/>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4"/>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4"/>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4"/>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4"/>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4"/>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4"/>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4"/>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4"/>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4"/>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4"/>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4"/>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4"/>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4"/>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4"/>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4"/>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4"/>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4"/>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4"/>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4"/>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4"/>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4"/>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4"/>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4"/>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4"/>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4"/>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4"/>
        <v>#DIV/0!</v>
      </c>
      <c r="Q888" s="55"/>
      <c r="R888" s="57"/>
      <c r="S888" s="55"/>
    </row>
  </sheetData>
  <sheetProtection algorithmName="SHA-512" hashValue="NCmGLCbAcTh8q32cdRKSgzjbF9qeJziuHG7XCCmGzMYo4Zf/rwkGPSC3lfQVpF0KvI5tPJNuGBQPZSdffRX/pQ==" saltValue="bSfq7QMSK/cWERvSypi3lQ==" spinCount="100000" sheet="1" objects="1" scenarios="1" formatCells="0" formatColumns="0" formatRows="0" insertColumns="0" sort="0" pivotTables="0"/>
  <mergeCells count="28">
    <mergeCell ref="H7:H8"/>
    <mergeCell ref="I7:I8"/>
    <mergeCell ref="O6:S6"/>
    <mergeCell ref="O7:O8"/>
    <mergeCell ref="O1:S1"/>
    <mergeCell ref="O2:S2"/>
    <mergeCell ref="O3:S3"/>
    <mergeCell ref="M7:M8"/>
    <mergeCell ref="P7:P8"/>
    <mergeCell ref="N7:N8"/>
    <mergeCell ref="G6:N6"/>
    <mergeCell ref="L7:L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s>
  <conditionalFormatting sqref="P9:P888">
    <cfRule type="containsErrors" dxfId="9" priority="15">
      <formula>ISERROR(P9)</formula>
    </cfRule>
  </conditionalFormatting>
  <conditionalFormatting sqref="P16">
    <cfRule type="containsErrors" dxfId="8" priority="13">
      <formula>ISERROR(P16)</formula>
    </cfRule>
  </conditionalFormatting>
  <conditionalFormatting sqref="P17">
    <cfRule type="containsErrors" dxfId="7" priority="12">
      <formula>ISERROR(P17)</formula>
    </cfRule>
  </conditionalFormatting>
  <conditionalFormatting sqref="P18">
    <cfRule type="containsErrors" dxfId="6" priority="11">
      <formula>ISERROR(P18)</formula>
    </cfRule>
  </conditionalFormatting>
  <conditionalFormatting sqref="P19">
    <cfRule type="containsErrors" dxfId="5" priority="10">
      <formula>ISERROR(P19)</formula>
    </cfRule>
  </conditionalFormatting>
  <conditionalFormatting sqref="P20">
    <cfRule type="containsErrors" dxfId="4" priority="8">
      <formula>ISERROR(P20)</formula>
    </cfRule>
  </conditionalFormatting>
  <conditionalFormatting sqref="P21">
    <cfRule type="containsErrors" dxfId="3" priority="7">
      <formula>ISERROR(P21)</formula>
    </cfRule>
  </conditionalFormatting>
  <conditionalFormatting sqref="P22">
    <cfRule type="containsErrors" dxfId="2" priority="6">
      <formula>ISERROR(P22)</formula>
    </cfRule>
  </conditionalFormatting>
  <conditionalFormatting sqref="P23">
    <cfRule type="containsErrors" dxfId="1" priority="5">
      <formula>ISERROR(P23)</formula>
    </cfRule>
  </conditionalFormatting>
  <conditionalFormatting sqref="P24">
    <cfRule type="containsErrors" dxfId="0" priority="4">
      <formula>ISERROR(P24)</formula>
    </cfRule>
  </conditionalFormatting>
  <dataValidations count="12">
    <dataValidation type="date" allowBlank="1" showInputMessage="1" showErrorMessage="1" error="la fecha debe estar entre el 09 de enero de 2023 y el 29 de diciembre de 2023" sqref="J16:K888" xr:uid="{744A62E4-AB9F-4119-BF0D-D2494CBAEA19}">
      <formula1>44935</formula1>
      <formula2>45289</formula2>
    </dataValidation>
    <dataValidation type="decimal" operator="lessThanOrEqual" allowBlank="1" showInputMessage="1" showErrorMessage="1" sqref="O25:O888 O9:O11 O13:O14" xr:uid="{3BFA637D-1696-4434-A1C1-A3BAD28DD810}">
      <formula1>H9</formula1>
    </dataValidation>
    <dataValidation operator="lessThanOrEqual" allowBlank="1" showInputMessage="1" showErrorMessage="1" sqref="O15:O24 O12" xr:uid="{75F52992-DF59-4CB3-8092-AAC77166B168}"/>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 type="date" allowBlank="1" showInputMessage="1" showErrorMessage="1" error="la fecha debe estar entre el 09 de enero de 2023 y el 29 de diciembre de 2023" sqref="J11:K13 J14:K14" xr:uid="{3EA42F22-8370-402C-9B36-6EC655CC8F04}">
      <formula1>45300</formula1>
      <formula2>45655</formula2>
    </dataValidation>
    <dataValidation allowBlank="1" sqref="G11:G12" xr:uid="{4784DD9F-C768-4F8E-8C31-E028C772D203}"/>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E93FF90A-29E6-424E-B99E-5928334D9B5A}">
          <x14:formula1>
            <xm:f>'Hoja 2'!$AU$5:$AU$6</xm:f>
          </x14:formula1>
          <xm:sqref>L9:L10 L14:L1048576</xm:sqref>
        </x14:dataValidation>
        <x14:dataValidation type="list" allowBlank="1" showInputMessage="1" showErrorMessage="1" error="la fecha debe estar entre el 09 de enero de 2023 y el 29 de diciembre de 2023" xr:uid="{B4AECBC7-7F7C-41F2-B259-457D58B6B9E6}">
          <x14:formula1>
            <xm:f>'D:\JESLY\2024\PLAN DE ACCIÓN\Plan Anticorrupción y Atención al Ciudadano\[Plan Anticorrupción y Atención al Ciudadano V2.xlsx]Hoja 2'!#REF!</xm:f>
          </x14:formula1>
          <xm:sqref>L11:L13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N45" zoomScale="120" zoomScaleNormal="120" workbookViewId="0">
      <selection activeCell="Y47" sqref="Y1:Y1048576"/>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5" t="s">
        <v>27</v>
      </c>
      <c r="B2" s="49" t="s">
        <v>237</v>
      </c>
      <c r="C2" s="136" t="s">
        <v>77</v>
      </c>
      <c r="D2" s="136"/>
      <c r="E2" s="136"/>
      <c r="F2" s="136"/>
    </row>
    <row r="3" spans="1:47" ht="27.75" customHeight="1" x14ac:dyDescent="0.25">
      <c r="A3" s="135"/>
      <c r="B3" s="135" t="s">
        <v>81</v>
      </c>
      <c r="C3" s="135" t="s">
        <v>78</v>
      </c>
      <c r="D3" s="135" t="s">
        <v>2</v>
      </c>
      <c r="E3" s="135" t="s">
        <v>79</v>
      </c>
      <c r="F3" s="135" t="s">
        <v>80</v>
      </c>
      <c r="G3" s="135" t="s">
        <v>334</v>
      </c>
      <c r="H3" s="135" t="s">
        <v>28</v>
      </c>
      <c r="I3" s="135" t="s">
        <v>82</v>
      </c>
      <c r="J3" s="135" t="s">
        <v>83</v>
      </c>
      <c r="K3" s="135" t="s">
        <v>90</v>
      </c>
      <c r="L3" s="135" t="s">
        <v>91</v>
      </c>
      <c r="M3" s="135" t="s">
        <v>84</v>
      </c>
      <c r="N3" s="135" t="s">
        <v>85</v>
      </c>
      <c r="O3" s="135" t="s">
        <v>86</v>
      </c>
      <c r="P3" s="135" t="s">
        <v>87</v>
      </c>
      <c r="Q3" s="135" t="s">
        <v>88</v>
      </c>
      <c r="R3" s="135" t="s">
        <v>89</v>
      </c>
      <c r="S3" s="135" t="s">
        <v>96</v>
      </c>
      <c r="T3" s="135" t="s">
        <v>98</v>
      </c>
      <c r="U3" s="135" t="s">
        <v>99</v>
      </c>
      <c r="V3" s="135" t="s">
        <v>95</v>
      </c>
      <c r="W3" s="135" t="s">
        <v>113</v>
      </c>
      <c r="X3" s="135" t="s">
        <v>114</v>
      </c>
      <c r="Y3" s="135" t="s">
        <v>97</v>
      </c>
      <c r="Z3" s="135" t="s">
        <v>231</v>
      </c>
      <c r="AA3" s="135" t="s">
        <v>232</v>
      </c>
      <c r="AB3" s="135" t="s">
        <v>29</v>
      </c>
      <c r="AC3" s="135" t="s">
        <v>190</v>
      </c>
      <c r="AD3" s="135" t="s">
        <v>192</v>
      </c>
      <c r="AF3" s="135" t="s">
        <v>193</v>
      </c>
      <c r="AH3" s="135" t="s">
        <v>194</v>
      </c>
      <c r="AJ3" s="135" t="s">
        <v>195</v>
      </c>
      <c r="AL3" s="135" t="s">
        <v>196</v>
      </c>
      <c r="AN3" s="135" t="s">
        <v>197</v>
      </c>
      <c r="AO3" s="135" t="s">
        <v>191</v>
      </c>
      <c r="AP3" s="135" t="s">
        <v>189</v>
      </c>
      <c r="AR3" s="135" t="s">
        <v>238</v>
      </c>
      <c r="AS3" s="135" t="s">
        <v>252</v>
      </c>
      <c r="AT3" s="135" t="s">
        <v>261</v>
      </c>
      <c r="AU3" s="134" t="s">
        <v>262</v>
      </c>
    </row>
    <row r="4" spans="1:47" ht="30" customHeight="1" x14ac:dyDescent="0.25">
      <c r="A4" s="135"/>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F4" s="135"/>
      <c r="AH4" s="135"/>
      <c r="AJ4" s="135"/>
      <c r="AL4" s="135"/>
      <c r="AN4" s="135"/>
      <c r="AO4" s="135"/>
      <c r="AP4" s="135"/>
      <c r="AR4" s="135"/>
      <c r="AS4" s="135"/>
      <c r="AT4" s="135"/>
      <c r="AU4" s="134"/>
    </row>
    <row r="5" spans="1:47" ht="102" x14ac:dyDescent="0.25">
      <c r="A5" s="1" t="s">
        <v>11</v>
      </c>
      <c r="B5" s="1" t="s">
        <v>30</v>
      </c>
      <c r="C5" s="64" t="s">
        <v>257</v>
      </c>
      <c r="D5" s="64" t="s">
        <v>258</v>
      </c>
      <c r="E5" s="69"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5" t="s">
        <v>265</v>
      </c>
      <c r="D6" s="64" t="s">
        <v>259</v>
      </c>
      <c r="E6" s="69"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6" t="s">
        <v>328</v>
      </c>
      <c r="D7" s="64" t="s">
        <v>260</v>
      </c>
      <c r="E7" s="69"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8" t="s">
        <v>331</v>
      </c>
      <c r="D8" s="65" t="s">
        <v>327</v>
      </c>
      <c r="E8" s="69"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6" t="s">
        <v>329</v>
      </c>
      <c r="E9" s="69"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0"/>
      <c r="D10" s="66" t="s">
        <v>330</v>
      </c>
      <c r="E10" s="69"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0"/>
      <c r="D11" s="67" t="s">
        <v>332</v>
      </c>
      <c r="E11" s="69" t="s">
        <v>343</v>
      </c>
      <c r="F11" s="50" t="s">
        <v>565</v>
      </c>
      <c r="H11" s="1" t="s">
        <v>86</v>
      </c>
      <c r="S11" s="1" t="s">
        <v>483</v>
      </c>
      <c r="T11" s="1" t="s">
        <v>101</v>
      </c>
      <c r="U11" s="1" t="s">
        <v>380</v>
      </c>
      <c r="Y11" s="1" t="s">
        <v>169</v>
      </c>
      <c r="Z11" s="1" t="s">
        <v>120</v>
      </c>
      <c r="AA11" s="1" t="s">
        <v>381</v>
      </c>
      <c r="AS11" s="1" t="s">
        <v>73</v>
      </c>
      <c r="AT11" s="1" t="s">
        <v>275</v>
      </c>
    </row>
    <row r="12" spans="1:47" ht="140.25" x14ac:dyDescent="0.25">
      <c r="A12" s="1" t="s">
        <v>15</v>
      </c>
      <c r="C12" s="50"/>
      <c r="D12" s="67" t="s">
        <v>333</v>
      </c>
      <c r="E12" s="69"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10</v>
      </c>
      <c r="C13" s="50"/>
      <c r="D13" s="50"/>
      <c r="E13" s="69"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63</v>
      </c>
      <c r="C14" s="50"/>
      <c r="D14" s="50"/>
      <c r="E14" s="70" t="s">
        <v>346</v>
      </c>
      <c r="F14" s="50" t="s">
        <v>568</v>
      </c>
      <c r="H14" s="1" t="s">
        <v>89</v>
      </c>
      <c r="S14" s="1" t="s">
        <v>107</v>
      </c>
      <c r="T14" s="1" t="s">
        <v>488</v>
      </c>
      <c r="U14" s="1" t="s">
        <v>385</v>
      </c>
      <c r="Y14" s="1" t="s">
        <v>489</v>
      </c>
      <c r="Z14" s="1" t="s">
        <v>490</v>
      </c>
      <c r="AA14" s="1" t="s">
        <v>386</v>
      </c>
      <c r="AS14" s="1" t="s">
        <v>279</v>
      </c>
    </row>
    <row r="15" spans="1:47" ht="114.75" x14ac:dyDescent="0.25">
      <c r="A15" s="1" t="s">
        <v>16</v>
      </c>
      <c r="C15" s="50"/>
      <c r="D15" s="50"/>
      <c r="E15" s="70" t="s">
        <v>347</v>
      </c>
      <c r="F15" s="50" t="s">
        <v>569</v>
      </c>
      <c r="T15" s="1" t="s">
        <v>108</v>
      </c>
      <c r="U15" s="1" t="s">
        <v>677</v>
      </c>
      <c r="Y15" s="1" t="s">
        <v>491</v>
      </c>
      <c r="Z15" s="1" t="s">
        <v>122</v>
      </c>
      <c r="AA15" s="1" t="s">
        <v>388</v>
      </c>
      <c r="AS15" s="1" t="s">
        <v>280</v>
      </c>
    </row>
    <row r="16" spans="1:47" ht="76.5" x14ac:dyDescent="0.25">
      <c r="A16" s="1" t="s">
        <v>17</v>
      </c>
      <c r="C16" s="50"/>
      <c r="D16" s="50"/>
      <c r="E16" s="70" t="s">
        <v>363</v>
      </c>
      <c r="F16" s="50" t="s">
        <v>570</v>
      </c>
      <c r="U16" s="1" t="s">
        <v>387</v>
      </c>
      <c r="Y16" s="1" t="s">
        <v>390</v>
      </c>
      <c r="Z16" s="1" t="s">
        <v>492</v>
      </c>
      <c r="AA16" s="1" t="s">
        <v>389</v>
      </c>
      <c r="AS16" s="1" t="s">
        <v>281</v>
      </c>
    </row>
    <row r="17" spans="1:45" ht="63.75" x14ac:dyDescent="0.25">
      <c r="A17" s="1" t="s">
        <v>18</v>
      </c>
      <c r="C17" s="50"/>
      <c r="D17" s="50"/>
      <c r="E17" s="70" t="s">
        <v>348</v>
      </c>
      <c r="F17" s="50" t="s">
        <v>571</v>
      </c>
      <c r="Y17" s="1" t="s">
        <v>143</v>
      </c>
      <c r="Z17" s="1" t="s">
        <v>123</v>
      </c>
      <c r="AA17" s="1" t="s">
        <v>391</v>
      </c>
      <c r="AS17" s="1" t="s">
        <v>282</v>
      </c>
    </row>
    <row r="18" spans="1:45" ht="140.25" x14ac:dyDescent="0.25">
      <c r="A18" s="1" t="s">
        <v>19</v>
      </c>
      <c r="C18" s="50"/>
      <c r="D18" s="50"/>
      <c r="E18" s="70" t="s">
        <v>349</v>
      </c>
      <c r="F18" s="50" t="s">
        <v>572</v>
      </c>
      <c r="Y18" s="1" t="s">
        <v>493</v>
      </c>
      <c r="Z18" s="1" t="s">
        <v>494</v>
      </c>
      <c r="AA18" s="1" t="s">
        <v>392</v>
      </c>
      <c r="AS18" s="1" t="s">
        <v>283</v>
      </c>
    </row>
    <row r="19" spans="1:45" ht="102" x14ac:dyDescent="0.25">
      <c r="A19" s="1" t="s">
        <v>20</v>
      </c>
      <c r="D19" s="50"/>
      <c r="E19" s="70" t="s">
        <v>350</v>
      </c>
      <c r="F19" s="50" t="s">
        <v>573</v>
      </c>
      <c r="Y19" s="1" t="s">
        <v>495</v>
      </c>
      <c r="Z19" s="1" t="s">
        <v>496</v>
      </c>
      <c r="AA19" s="1" t="s">
        <v>393</v>
      </c>
      <c r="AS19" s="1" t="s">
        <v>284</v>
      </c>
    </row>
    <row r="20" spans="1:45" ht="102" x14ac:dyDescent="0.25">
      <c r="A20" s="1" t="s">
        <v>21</v>
      </c>
      <c r="D20" s="50"/>
      <c r="E20" s="72" t="s">
        <v>351</v>
      </c>
      <c r="F20" s="50" t="s">
        <v>574</v>
      </c>
      <c r="Y20" s="1" t="s">
        <v>497</v>
      </c>
      <c r="Z20" s="1" t="s">
        <v>498</v>
      </c>
      <c r="AA20" s="1" t="s">
        <v>394</v>
      </c>
      <c r="AS20" s="1" t="s">
        <v>229</v>
      </c>
    </row>
    <row r="21" spans="1:45" ht="114.75" x14ac:dyDescent="0.25">
      <c r="A21" s="1" t="s">
        <v>22</v>
      </c>
      <c r="E21" s="72" t="s">
        <v>352</v>
      </c>
      <c r="F21" s="50" t="s">
        <v>575</v>
      </c>
      <c r="Y21" s="1" t="s">
        <v>141</v>
      </c>
      <c r="Z21" s="1" t="s">
        <v>166</v>
      </c>
      <c r="AA21" s="1" t="s">
        <v>671</v>
      </c>
      <c r="AS21" s="1" t="s">
        <v>285</v>
      </c>
    </row>
    <row r="22" spans="1:45" ht="63.75" x14ac:dyDescent="0.25">
      <c r="A22" s="1" t="s">
        <v>62</v>
      </c>
      <c r="E22" s="72" t="s">
        <v>353</v>
      </c>
      <c r="F22" s="50" t="s">
        <v>576</v>
      </c>
      <c r="Y22" s="1" t="s">
        <v>142</v>
      </c>
      <c r="Z22" s="1" t="s">
        <v>119</v>
      </c>
      <c r="AA22" s="1" t="s">
        <v>395</v>
      </c>
      <c r="AS22" s="1" t="s">
        <v>286</v>
      </c>
    </row>
    <row r="23" spans="1:45" ht="114.75" x14ac:dyDescent="0.25">
      <c r="A23" s="1" t="s">
        <v>23</v>
      </c>
      <c r="E23" s="72" t="s">
        <v>354</v>
      </c>
      <c r="F23" s="50" t="s">
        <v>577</v>
      </c>
      <c r="Y23" s="1" t="s">
        <v>499</v>
      </c>
      <c r="Z23" s="1" t="s">
        <v>500</v>
      </c>
      <c r="AA23" s="1" t="s">
        <v>672</v>
      </c>
      <c r="AS23" s="1" t="s">
        <v>287</v>
      </c>
    </row>
    <row r="24" spans="1:45" ht="102" x14ac:dyDescent="0.25">
      <c r="A24" s="1" t="s">
        <v>24</v>
      </c>
      <c r="E24" s="72" t="s">
        <v>355</v>
      </c>
      <c r="F24" s="50" t="s">
        <v>578</v>
      </c>
      <c r="Y24" s="1" t="s">
        <v>501</v>
      </c>
      <c r="Z24" s="1" t="s">
        <v>502</v>
      </c>
      <c r="AA24" s="1" t="s">
        <v>167</v>
      </c>
      <c r="AS24" s="1" t="s">
        <v>288</v>
      </c>
    </row>
    <row r="25" spans="1:45" ht="102" x14ac:dyDescent="0.25">
      <c r="A25" s="1" t="s">
        <v>25</v>
      </c>
      <c r="E25" s="72" t="s">
        <v>356</v>
      </c>
      <c r="F25" s="50" t="s">
        <v>579</v>
      </c>
      <c r="Y25" s="1" t="s">
        <v>399</v>
      </c>
      <c r="Z25" s="1" t="s">
        <v>173</v>
      </c>
      <c r="AA25" s="1" t="s">
        <v>396</v>
      </c>
      <c r="AS25" s="1" t="s">
        <v>289</v>
      </c>
    </row>
    <row r="26" spans="1:45" ht="76.5" x14ac:dyDescent="0.25">
      <c r="A26" s="1" t="s">
        <v>26</v>
      </c>
      <c r="E26" s="71" t="s">
        <v>357</v>
      </c>
      <c r="F26" s="50" t="s">
        <v>580</v>
      </c>
      <c r="Y26" s="1" t="s">
        <v>178</v>
      </c>
      <c r="Z26" s="1" t="s">
        <v>124</v>
      </c>
      <c r="AA26" s="1" t="s">
        <v>397</v>
      </c>
      <c r="AS26" s="1" t="s">
        <v>290</v>
      </c>
    </row>
    <row r="27" spans="1:45" ht="89.25" x14ac:dyDescent="0.25">
      <c r="A27" s="1" t="s">
        <v>225</v>
      </c>
      <c r="E27" s="71" t="s">
        <v>358</v>
      </c>
      <c r="F27" s="50" t="s">
        <v>581</v>
      </c>
      <c r="Y27" s="1" t="s">
        <v>175</v>
      </c>
      <c r="Z27" s="1" t="s">
        <v>176</v>
      </c>
      <c r="AA27" s="1" t="s">
        <v>398</v>
      </c>
      <c r="AS27" s="1" t="s">
        <v>291</v>
      </c>
    </row>
    <row r="28" spans="1:45" ht="102" x14ac:dyDescent="0.25">
      <c r="A28" s="1" t="s">
        <v>74</v>
      </c>
      <c r="E28" s="71" t="s">
        <v>364</v>
      </c>
      <c r="F28" s="50" t="s">
        <v>582</v>
      </c>
      <c r="Y28" s="1" t="s">
        <v>144</v>
      </c>
      <c r="Z28" s="1" t="s">
        <v>174</v>
      </c>
      <c r="AA28" s="1" t="s">
        <v>400</v>
      </c>
      <c r="AS28" s="1" t="s">
        <v>292</v>
      </c>
    </row>
    <row r="29" spans="1:45" ht="76.5" x14ac:dyDescent="0.25">
      <c r="A29" s="1" t="s">
        <v>250</v>
      </c>
      <c r="E29" s="71" t="s">
        <v>359</v>
      </c>
      <c r="F29" s="50" t="s">
        <v>583</v>
      </c>
      <c r="Y29" s="1" t="s">
        <v>503</v>
      </c>
      <c r="Z29" s="1" t="s">
        <v>504</v>
      </c>
      <c r="AA29" s="48" t="s">
        <v>401</v>
      </c>
      <c r="AS29" s="1" t="s">
        <v>293</v>
      </c>
    </row>
    <row r="30" spans="1:45" ht="114.75" x14ac:dyDescent="0.25">
      <c r="A30" s="1" t="s">
        <v>75</v>
      </c>
      <c r="E30" s="71" t="s">
        <v>360</v>
      </c>
      <c r="F30" s="50" t="s">
        <v>584</v>
      </c>
      <c r="Y30" s="1" t="s">
        <v>177</v>
      </c>
      <c r="Z30" s="1" t="s">
        <v>236</v>
      </c>
      <c r="AA30" s="1" t="s">
        <v>402</v>
      </c>
      <c r="AS30" s="1" t="s">
        <v>294</v>
      </c>
    </row>
    <row r="31" spans="1:45" ht="89.25" x14ac:dyDescent="0.25">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3" t="s">
        <v>620</v>
      </c>
      <c r="Y66" s="1" t="s">
        <v>536</v>
      </c>
      <c r="Z66" s="1" t="s">
        <v>535</v>
      </c>
      <c r="AA66" s="1" t="s">
        <v>437</v>
      </c>
      <c r="AS66" s="1" t="s">
        <v>325</v>
      </c>
    </row>
    <row r="67" spans="6:45" ht="76.5" x14ac:dyDescent="0.25">
      <c r="F67" s="74"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T3:T4"/>
    <mergeCell ref="O3:O4"/>
    <mergeCell ref="P3:P4"/>
    <mergeCell ref="Q3:Q4"/>
    <mergeCell ref="R3:R4"/>
    <mergeCell ref="S3:S4"/>
    <mergeCell ref="J3:J4"/>
    <mergeCell ref="K3:K4"/>
    <mergeCell ref="L3:L4"/>
    <mergeCell ref="M3:M4"/>
    <mergeCell ref="N3:N4"/>
    <mergeCell ref="A2:A4"/>
    <mergeCell ref="B3:B4"/>
    <mergeCell ref="C3:C4"/>
    <mergeCell ref="D3:D4"/>
    <mergeCell ref="E3:E4"/>
    <mergeCell ref="F3:F4"/>
    <mergeCell ref="C2:F2"/>
    <mergeCell ref="H3:H4"/>
    <mergeCell ref="I3:I4"/>
    <mergeCell ref="G3:G4"/>
    <mergeCell ref="U3:U4"/>
    <mergeCell ref="V3:V4"/>
    <mergeCell ref="W3:W4"/>
    <mergeCell ref="X3:X4"/>
    <mergeCell ref="Y3:Y4"/>
    <mergeCell ref="Z3:Z4"/>
    <mergeCell ref="AA3:AA4"/>
    <mergeCell ref="AB3:AB4"/>
    <mergeCell ref="AC3:AC4"/>
    <mergeCell ref="AD3:AD4"/>
    <mergeCell ref="AU3:AU4"/>
    <mergeCell ref="AF3:AF4"/>
    <mergeCell ref="AH3:AH4"/>
    <mergeCell ref="AR3:AR4"/>
    <mergeCell ref="AJ3:AJ4"/>
    <mergeCell ref="AL3:AL4"/>
    <mergeCell ref="AN3:AN4"/>
    <mergeCell ref="AO3:AO4"/>
    <mergeCell ref="AP3:AP4"/>
    <mergeCell ref="AT3:AT4"/>
    <mergeCell ref="AS3:A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2025-01-24T14:25:38Z</dcterms:modified>
</cp:coreProperties>
</file>