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CCABF8B6-718D-47ED-A499-7BBBE6F2B3A7}"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s>
  <definedNames>
    <definedName name="_xlnm._FilterDatabase" localSheetId="1" hidden="1">'FOR-PES-006'!$A$8:$S$893</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'FOR-PES-006'!$A$1:$S$33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2" i="1" l="1"/>
  <c r="P9" i="1"/>
  <c r="P10" i="1"/>
  <c r="P893" i="1" l="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1" i="1"/>
  <c r="P30" i="1"/>
  <c r="P29" i="1"/>
  <c r="P28" i="1"/>
  <c r="P27" i="1"/>
  <c r="P26" i="1"/>
  <c r="P25" i="1"/>
  <c r="P24" i="1"/>
  <c r="P23" i="1"/>
  <c r="P22" i="1"/>
  <c r="P21" i="1"/>
  <c r="P20" i="1"/>
  <c r="P18" i="1"/>
  <c r="P17" i="1"/>
  <c r="P16" i="1"/>
  <c r="P15" i="1"/>
  <c r="P14" i="1"/>
  <c r="P13" i="1"/>
  <c r="P12" i="1"/>
  <c r="P11"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<sst xmlns="http://schemas.openxmlformats.org/spreadsheetml/2006/main" count="1123" uniqueCount="784">
  <si>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</si>
  <si>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</si>
  <si>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</si>
  <si>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</si>
  <si>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</si>
  <si>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</si>
  <si>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</si>
  <si>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</si>
  <si>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</si>
  <si>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</si>
  <si>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</si>
  <si>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</si>
  <si>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</si>
  <si>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</si>
  <si>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</si>
  <si>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</si>
  <si>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</si>
  <si>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</si>
  <si>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</si>
  <si>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</si>
  <si>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</si>
  <si>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</si>
  <si>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</si>
  <si>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</si>
  <si>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</si>
  <si>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</si>
  <si>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</si>
  <si>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</si>
  <si>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</si>
  <si>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</si>
  <si>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</si>
  <si>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</si>
  <si>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</si>
  <si>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</si>
  <si>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</si>
  <si>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</si>
  <si>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</si>
  <si>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</si>
  <si>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</si>
  <si>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</si>
  <si>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</si>
  <si>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</si>
  <si>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</si>
  <si>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</si>
  <si>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</si>
  <si>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</si>
  <si>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</si>
  <si>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</si>
  <si>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</si>
  <si>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</si>
  <si>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</si>
  <si>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</si>
  <si>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</si>
  <si>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</si>
  <si>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</si>
  <si>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</si>
  <si>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</si>
  <si>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</si>
  <si>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</si>
  <si>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</si>
  <si>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</si>
  <si>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</si>
  <si>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</si>
  <si>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</si>
  <si>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</si>
  <si>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</si>
  <si>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</si>
  <si>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</si>
  <si>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</si>
  <si>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</si>
  <si>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</si>
  <si>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</si>
  <si>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</si>
  <si>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</si>
  <si>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</si>
  <si>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</si>
  <si>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</si>
  <si>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</si>
  <si>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</si>
  <si>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</si>
  <si>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</si>
  <si>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</si>
  <si>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</si>
  <si>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</si>
  <si>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</si>
  <si>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</si>
  <si>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</si>
  <si>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</si>
  <si>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</si>
  <si>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</si>
  <si>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</si>
  <si>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</si>
  <si>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</si>
  <si>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</si>
  <si>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</si>
  <si>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</si>
  <si>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</si>
  <si>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</si>
  <si>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</si>
  <si>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</si>
  <si>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</si>
  <si>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</si>
  <si>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</si>
  <si>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</si>
  <si>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</si>
  <si>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</si>
  <si>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</si>
  <si>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</si>
  <si>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</si>
  <si>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</si>
  <si>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</si>
  <si>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</si>
  <si>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</si>
  <si>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</si>
  <si>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</si>
  <si>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</si>
  <si>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</si>
  <si>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</si>
  <si>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</si>
  <si>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</si>
  <si>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</si>
  <si>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</si>
  <si>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</si>
  <si>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</si>
  <si>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</si>
  <si>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</si>
  <si>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</si>
  <si>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</si>
  <si>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</si>
  <si>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</si>
  <si>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</si>
  <si>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</si>
  <si>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</si>
  <si>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</si>
  <si>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</si>
  <si>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</si>
  <si>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</si>
  <si>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</si>
  <si>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</si>
  <si>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</si>
  <si>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</si>
  <si>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</si>
  <si>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</si>
  <si>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</si>
  <si>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</si>
  <si>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</si>
  <si>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</si>
  <si>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</si>
  <si>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</si>
  <si>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</si>
  <si>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</si>
  <si>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</si>
  <si>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</si>
  <si>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</si>
  <si>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</si>
  <si>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</si>
  <si>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</si>
  <si>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</si>
  <si>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</si>
  <si>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</si>
  <si>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</si>
  <si>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</si>
  <si>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</si>
  <si>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</si>
  <si>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</si>
  <si>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</si>
  <si>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</si>
  <si>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</si>
  <si>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</si>
  <si>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</si>
  <si>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</si>
  <si>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</si>
  <si>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</si>
  <si>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</si>
  <si>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</si>
  <si>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</si>
  <si>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</si>
  <si>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</si>
  <si>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</si>
  <si>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</si>
  <si>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</si>
  <si>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</si>
  <si>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</si>
  <si>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</si>
  <si>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</si>
  <si>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</si>
  <si>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</si>
  <si>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</si>
  <si>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</si>
  <si>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</si>
  <si>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</si>
  <si>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</si>
  <si>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</si>
  <si>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</si>
  <si>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</si>
  <si>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</si>
  <si>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</si>
  <si>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</si>
  <si>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</si>
  <si>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</si>
  <si>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</si>
  <si>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</si>
  <si>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</si>
  <si>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</si>
  <si>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</si>
  <si>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</si>
  <si>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</si>
  <si>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</si>
  <si>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</si>
  <si>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</si>
  <si>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</si>
  <si>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</si>
  <si>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</si>
  <si>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</si>
  <si>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</si>
  <si>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</si>
  <si>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</si>
  <si>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</si>
  <si>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</si>
  <si>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</si>
  <si>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</si>
  <si>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</si>
  <si>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</si>
  <si>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</si>
  <si>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</si>
  <si>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</si>
  <si>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</si>
  <si>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</si>
  <si>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</si>
  <si>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</si>
  <si>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</si>
  <si>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</si>
  <si>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</si>
  <si>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</si>
  <si>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</si>
  <si>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</si>
  <si>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</si>
  <si>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</si>
  <si>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</si>
  <si>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</si>
  <si>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</si>
  <si>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</si>
  <si>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</si>
  <si>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</si>
  <si>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</si>
  <si>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</si>
  <si>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</si>
  <si>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</si>
  <si>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</si>
  <si>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</si>
  <si>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</si>
  <si>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</si>
  <si>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</si>
  <si>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</si>
  <si>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</si>
  <si>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</si>
  <si>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</si>
  <si>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</si>
  <si>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</si>
  <si>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</si>
  <si>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</si>
  <si>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</si>
  <si>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</si>
  <si>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</si>
  <si>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</si>
  <si>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</si>
  <si>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</si>
  <si>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</si>
  <si>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</si>
  <si>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</si>
  <si>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</si>
  <si>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</si>
  <si>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</si>
  <si>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</si>
  <si>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</si>
  <si>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</si>
  <si>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</si>
  <si>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</si>
  <si>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</si>
  <si>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</si>
  <si>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</si>
  <si>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</si>
  <si>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</si>
  <si>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</si>
  <si>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</si>
  <si>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</si>
  <si>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</si>
  <si>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</si>
  <si>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</si>
  <si>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</si>
  <si>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</si>
  <si>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</si>
  <si>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</si>
  <si>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</si>
  <si>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</si>
  <si>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</si>
  <si>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</si>
  <si>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</si>
  <si>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</si>
  <si>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</si>
  <si>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</si>
  <si>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</si>
  <si>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</si>
  <si>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</si>
  <si>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</si>
  <si>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</si>
  <si>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</si>
  <si>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</si>
  <si>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</si>
  <si>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</si>
  <si>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</si>
  <si>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</si>
  <si>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</si>
  <si>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</si>
  <si>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</si>
  <si>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</si>
  <si>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</si>
  <si>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</si>
  <si>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</si>
  <si>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</si>
  <si>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</si>
  <si>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</si>
  <si>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</si>
  <si>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</si>
  <si>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</si>
  <si>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</si>
  <si>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</si>
  <si>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</si>
  <si>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</si>
  <si>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</si>
  <si>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</si>
  <si>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</si>
  <si>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</si>
  <si>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</si>
  <si>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</si>
  <si>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</si>
  <si>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</si>
  <si>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</si>
  <si>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</si>
  <si>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</si>
  <si>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</si>
  <si>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</si>
  <si>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</si>
  <si>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</si>
  <si>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</si>
  <si>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</si>
  <si>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</si>
  <si>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</si>
  <si>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</si>
  <si>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</si>
  <si>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</si>
  <si>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</si>
  <si>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</si>
  <si>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</si>
  <si>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</si>
  <si>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</si>
  <si>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</si>
  <si>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</si>
  <si>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</si>
  <si>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</si>
  <si>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</si>
  <si>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</si>
  <si>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</si>
  <si>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</si>
  <si>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</si>
  <si>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</si>
  <si>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</si>
  <si>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</si>
  <si>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</si>
  <si>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</si>
  <si>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</si>
  <si>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</si>
  <si>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</si>
  <si>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</si>
  <si>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</si>
  <si>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</si>
  <si>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</si>
  <si>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</si>
  <si>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</si>
  <si>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</si>
  <si>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</si>
  <si>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</si>
  <si>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</si>
  <si>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</si>
  <si>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</si>
  <si>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</si>
  <si>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</si>
  <si>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</si>
  <si>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</si>
  <si>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</si>
  <si>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</si>
  <si>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</si>
  <si>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</si>
  <si>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</si>
  <si>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</si>
  <si>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</si>
  <si>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</si>
  <si>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</si>
  <si>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</si>
  <si>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</si>
  <si>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</si>
  <si>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</si>
  <si>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</si>
  <si>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</si>
  <si>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</si>
  <si>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</si>
  <si>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</si>
  <si>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</si>
  <si>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</si>
  <si>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</si>
  <si>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</si>
  <si>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</si>
  <si>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</si>
  <si>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</si>
  <si>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</si>
  <si>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</si>
  <si>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</si>
  <si>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</si>
  <si>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</si>
  <si>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</si>
  <si>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</si>
  <si>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</si>
  <si>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</si>
  <si>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</si>
  <si>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</si>
  <si>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</si>
  <si>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</si>
  <si>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</si>
  <si>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</si>
  <si>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</si>
  <si>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</si>
  <si>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</si>
  <si>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</si>
  <si>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</si>
  <si>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</si>
  <si>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</si>
  <si>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</si>
  <si>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</si>
  <si>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</si>
  <si>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</si>
  <si>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</si>
  <si>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</si>
  <si>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</si>
  <si>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</si>
  <si>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</si>
  <si>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</si>
  <si>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</si>
  <si>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</si>
  <si>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</si>
  <si>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</si>
  <si>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</si>
  <si>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</si>
  <si>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</si>
  <si>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</si>
  <si>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</si>
  <si>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</si>
  <si>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</si>
  <si>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</si>
  <si>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</si>
  <si>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</si>
  <si>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</si>
  <si>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</si>
  <si>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</si>
  <si>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</si>
  <si>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</si>
  <si>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</si>
  <si>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</si>
  <si>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</si>
  <si>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</si>
  <si>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</si>
  <si>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</si>
  <si>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</si>
  <si>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</si>
  <si>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</si>
  <si>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</si>
  <si>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</si>
  <si>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</si>
  <si>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</si>
  <si>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</si>
  <si>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</si>
  <si>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</si>
  <si>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</si>
  <si>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</si>
  <si>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</si>
  <si>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</si>
  <si>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</si>
  <si>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</si>
  <si>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</si>
  <si>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</si>
  <si>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</si>
  <si>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</si>
  <si>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</si>
  <si>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</si>
  <si>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</si>
  <si>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</si>
  <si>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</si>
  <si>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</si>
  <si>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</si>
  <si>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</si>
  <si>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</si>
  <si>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</si>
  <si>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</si>
  <si>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</si>
  <si>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</si>
  <si>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</si>
  <si>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</si>
  <si>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</si>
  <si>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</si>
  <si>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</si>
  <si>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</si>
  <si>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</si>
  <si>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</si>
  <si>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</si>
  <si>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</si>
  <si>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</si>
  <si>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</si>
  <si>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</si>
  <si>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</si>
  <si>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</si>
  <si>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</si>
  <si>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</si>
  <si>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</si>
  <si>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</si>
  <si>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</si>
  <si>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</si>
  <si>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</si>
  <si>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</si>
  <si>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</si>
  <si>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</si>
  <si>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</si>
  <si>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</si>
  <si>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</si>
  <si>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</si>
  <si>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</si>
  <si>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</si>
  <si>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</si>
  <si>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</si>
  <si>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</si>
  <si>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</si>
  <si>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</si>
  <si>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</si>
  <si>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</si>
  <si>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</si>
  <si>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</si>
  <si>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</si>
  <si>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</si>
  <si>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</si>
  <si>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</si>
  <si>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</si>
  <si>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</si>
  <si>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</si>
  <si>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</si>
  <si>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</si>
  <si>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</si>
  <si>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</si>
  <si>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</si>
  <si>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</si>
  <si>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</si>
  <si>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</si>
  <si>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</si>
  <si>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</si>
  <si>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</si>
  <si>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</si>
  <si>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</si>
  <si>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</si>
  <si>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</si>
  <si>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</si>
  <si>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</si>
  <si>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</si>
  <si>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</si>
  <si>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</si>
  <si>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</si>
  <si>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</si>
  <si>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</si>
  <si>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</si>
  <si>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</si>
  <si>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</si>
  <si>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</si>
  <si>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</si>
  <si>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</si>
  <si>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</si>
  <si>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</si>
  <si>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</si>
  <si>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</si>
  <si>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</si>
  <si>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</si>
  <si>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</si>
  <si>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</si>
  <si>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</si>
  <si>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</si>
  <si>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</si>
  <si>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</si>
  <si>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</si>
  <si>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</si>
  <si>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</si>
  <si>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</si>
  <si>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</si>
  <si>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</si>
  <si>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</si>
  <si>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</si>
  <si>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</si>
  <si>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</si>
  <si>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</si>
  <si>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</si>
  <si>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</si>
  <si>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</si>
  <si>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</si>
  <si>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</si>
  <si>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</si>
  <si>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</si>
  <si>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</si>
  <si>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</si>
  <si>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</si>
  <si>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</si>
  <si>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</si>
  <si>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</si>
  <si>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</si>
  <si>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</si>
  <si>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</si>
  <si>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</si>
  <si>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</si>
  <si>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</si>
  <si>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</si>
  <si>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</si>
  <si>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</si>
  <si>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</si>
  <si>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</si>
  <si>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</si>
  <si>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</si>
  <si>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</si>
  <si>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</si>
  <si>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</si>
  <si>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</si>
  <si>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</si>
  <si>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</si>
  <si>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</si>
  <si>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</si>
  <si>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</si>
  <si>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</si>
  <si>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</si>
  <si>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</si>
  <si>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</si>
  <si>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</si>
  <si>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</si>
  <si>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</si>
  <si>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</si>
  <si>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</si>
  <si>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</si>
  <si>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</si>
  <si>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</si>
  <si>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</si>
  <si>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</si>
  <si>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</si>
  <si>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</si>
  <si>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</si>
  <si>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</si>
  <si>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</si>
  <si>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</si>
  <si>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</si>
  <si>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</si>
  <si>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</si>
  <si>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</si>
  <si>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</si>
  <si>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</si>
  <si>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</si>
  <si>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</si>
  <si>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</si>
  <si>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</si>
  <si>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</si>
  <si>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</si>
  <si>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</si>
  <si>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</si>
  <si>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</si>
  <si>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</si>
  <si>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</si>
  <si>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</si>
  <si>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</si>
  <si>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</si>
  <si>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</si>
  <si>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</si>
  <si>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</si>
  <si>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</si>
  <si>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</si>
  <si>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</si>
  <si>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</si>
  <si>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</si>
  <si>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Tasa de deserción institucional anual UPN</t>
  </si>
  <si>
    <t>Adelantar el análisis de relación entre cobertura  de bienestar y cifras de deserción y ausentismo académico.</t>
  </si>
  <si>
    <t>Informe de análisis presentado y socializado  a la Alta Dirección.</t>
  </si>
  <si>
    <t xml:space="preserve">Propuesta de Manual de Convivencia Estudiantil diseñada y socializada (derogatoria Acuerdo 025 de 2007) </t>
  </si>
  <si>
    <t>Mesas realizadas</t>
  </si>
  <si>
    <t>Cobertura de estudiantes que participan o se benefician anualmente de los programas del Plan Integral de Bienestar Universitario</t>
  </si>
  <si>
    <t>Realizar la sistematización de datos de participación, uso y cobertura de los programas adscritos a la SBU en población, docente, administrativa y estudiantil</t>
  </si>
  <si>
    <t>Porcentaje de eventos en donde se garantiza la participación de grupos o delegaciones deportivas, culturales y artísticos representativas de la UPN</t>
  </si>
  <si>
    <t>Campeonatos o eventos con inscripción de grupos representativos</t>
  </si>
  <si>
    <t>Porcentaje de efectividad anual en la atención de casos identificados y definidos como violencias basadas en género (VBG)</t>
  </si>
  <si>
    <t xml:space="preserve">Recepcionar y atender todas las solicitudes de activación de protocolo para la prevención,  atención y sanción </t>
  </si>
  <si>
    <t>Porcentaje de sistemas de información con variables de identidad de género, orientación sexual, pertenencia étnica ancestral, reconocimiento poblacional y discapacidad.</t>
  </si>
  <si>
    <t xml:space="preserve">Levantamiento de línea base de información sobre factores relacionados a las VBG para  la caracterización de las mismas en el entorno universitario de la UPN  </t>
  </si>
  <si>
    <t xml:space="preserve">Porcentaje de estudiantes caracterizados que ingresan por la modalidad de educación inclusiva </t>
  </si>
  <si>
    <r>
      <t>Formulación e implementación del formulario de caracterización psicosoci</t>
    </r>
    <r>
      <rPr>
        <sz val="10"/>
        <rFont val="Arial Narrow"/>
        <family val="2"/>
      </rPr>
      <t>al a estudiantes que ingresan por modalidad inclusiva</t>
    </r>
  </si>
  <si>
    <t xml:space="preserve">Porcentaje de estudiantes admitidos que acceden a espacios psicoeducativos orientados a la población diferencial </t>
  </si>
  <si>
    <t>Atención, orientación y acompañamiento psicosocial  individual y/o grupal definido por estudiante de acuerdo a las condiciones de riesgo, vulneración o necesidades especiales que haya sido  identificadas en la caracterización.</t>
  </si>
  <si>
    <t>Estudiantes atendidos, orientados y acompañados</t>
  </si>
  <si>
    <t>Número de beneficiarios de espacios formativos y campañas de atención y acompañamiento a integrantes de la comunidad universitaria para prevenir o atender la adicción y el consumo de sustancias psicoactivas.</t>
  </si>
  <si>
    <t>Vincular a estudiantes a los espacios formativos y campañas de atención y acompañamiento a integrantes de la comunidad universitaria para prevenir o atender la adicción y el consumo de sustancias psicoactivas.</t>
  </si>
  <si>
    <t>Estudiantes beneficiados con espacios formativos y campañas de atención y acompañamiento</t>
  </si>
  <si>
    <t>Beneficiarios de espacios de formación en derechos humanos para la Comunidad Universitaria</t>
  </si>
  <si>
    <t>Vincular a estudiantes, docentes y administrativos a los espacios de formación en derechos humanos para la Comunidad Universitaria</t>
  </si>
  <si>
    <t xml:space="preserve">Estudiantes, docentes y administrativos beneficiados con  espacios de formación en derechos humanos para la Comunidad Universitaria </t>
  </si>
  <si>
    <t>Regulación de los puestos de ventas informales al interior de la UPN</t>
  </si>
  <si>
    <t>Elaborar y presentar una propuesta técnica sobre el abordaje de las ventas informales dentro de la Universidad Pedagógica Nacional al Comité Académico y Comité Directivo.</t>
  </si>
  <si>
    <t>Documento de propuesta técnica presentado al Comité Académico y Comité Directivo</t>
  </si>
  <si>
    <t>Cobertura de participantes de espacios y acciones para fortalecer la identidad y el sentido de pertenencia a la Universidad (estudiantes, docentes y funcionarios).</t>
  </si>
  <si>
    <t>Espacios de formación, mediación, sanación y restauración de derechos, implementados en cada semestre</t>
  </si>
  <si>
    <t>Desarrollo de Espacios de formación, mediación, sanación y restauración de derechos en marco del protocolo para la resolución de conflictos  mediación para estudiantes como herramienta pedagógica.</t>
  </si>
  <si>
    <t>Número de espacios desarrollados</t>
  </si>
  <si>
    <t>Adelantar mesas de trabajo con actores involucrados para la construcción de una línea base de información relacionada</t>
  </si>
  <si>
    <t>Subdirección_de_Bienestar_Universitario_-_Programa_Apoyo_Psicosocial</t>
  </si>
  <si>
    <t>Realizar la inscripción y participación de grupos representativos en los deferentes campeonatos de ASCUN, Cerros, SUE. Con población estudiantil, docente y administrativa</t>
  </si>
  <si>
    <t>Formulario implementado</t>
  </si>
  <si>
    <t>Proceso : Planeación Estratégica</t>
  </si>
  <si>
    <t>Remitir a la unidad responsable el avance en el cumplimiento de las acciones de control propuestas para la gestión de riesgos y en el plan anticorrupción y atención al ciudadano 2024</t>
  </si>
  <si>
    <t>seguimientos reportados</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</si>
  <si>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</si>
  <si>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</si>
  <si>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Elaborar y reportar al Proceso de Gestión Documental en el FOR-GDO-010 el inventario documental del archivo de gestión, tanto de documentos físicos como electrónicos.</t>
  </si>
  <si>
    <t>reporte realizado</t>
  </si>
  <si>
    <t xml:space="preserve"> PERIODO DE SEGUIMIENTO</t>
  </si>
  <si>
    <t>Adquirir bonos alimentarios correspondientes al primer semestre de la vigencia por valor de $328.0000 c/u, a través de diferentes actividades</t>
  </si>
  <si>
    <t>Adquirir bonos alimentarios correspondientes al segundo semestre de la vigencia por valor de $328.0000 c/u, a través de diferentes actividades</t>
  </si>
  <si>
    <t>Reconocer económicamente a los estudiantes beneficiados con las Monitorias Académicas 2024-II</t>
  </si>
  <si>
    <t>Reconocer económicamente, selección, seguimiento y trámite de reconocimiento económico para los estudiantes beneficiados con el Programa de Apoyos a Servicios Estudiantiles 2024-II</t>
  </si>
  <si>
    <t>Bonos adquiridos</t>
  </si>
  <si>
    <t>Reconocer económicamente a los estudiantes beneficiados con las Monitorias Académicas 2024-I</t>
  </si>
  <si>
    <t>Reconocer económicamente, selección, seguimiento y trámite de reconocimiento económico para los estudiantes beneficiados con el Programa de Apoyos a Servicios Estudiantiles 2024-I</t>
  </si>
  <si>
    <t>Reconocer económicamente a los estudiantes beneficiados con el convenio 809 de 2022 durante el semestre 2024-I</t>
  </si>
  <si>
    <t>eventos realizados</t>
  </si>
  <si>
    <t>Realizar eventos institucionales de bienestar que permitan formalizar la identidad y el sentido de pertenencia institucional</t>
  </si>
  <si>
    <t>Estudiantes beneficiados con  reconocimiento económico por las monitorias</t>
  </si>
  <si>
    <t>Estudiantes beneficiados con  reconocimiento económico por el programa ASE</t>
  </si>
  <si>
    <t>Estudiantes beneficiados con  reconocimiento económico por el convenio 809-2022 UAESP</t>
  </si>
  <si>
    <t>Casos  atendidos</t>
  </si>
  <si>
    <t>informe semestral de sistematización de información</t>
  </si>
  <si>
    <t>Documento diagnostico- Línea base presentado al comité de transversalización de género y consejo académico</t>
  </si>
  <si>
    <t xml:space="preserve">En razón al nuevo enfoque rectoral, se modifica la visión de los espacios de formación tomando los derechos humanos  como principio fundamental para la convivencia. </t>
  </si>
  <si>
    <t>El programa paso de salud  hace parte del GOAE y la programación rige a partir del mes de octubre. Las profesionales Angela Rozo y Ana María Salazar se encuentran representando nuestra universidad en un proceso de formación  Curso UTC Básico cuyo objetivo es contribuir a la disminución de los graves problemas de salud, sociales y económicos asociados a los trastornos por uso de sustancias, mediante la construcción de capacidades de tratamiento a nivel internacional  el cual inicio  el 15 de  Agosto  y termina el 25 de  octubre del 2024.</t>
  </si>
  <si>
    <t xml:space="preserve">Se está construyendo el documento final que será presentado a la alta dirección. </t>
  </si>
  <si>
    <t>Aprobar e implementar el Manual de buenas prácticas y plan de saneamiento básico de la Universidad.</t>
  </si>
  <si>
    <t>No se evidencia que la organización asegure la planificación de los servicios teniendo en cuenta la determinación de los requisitos para la prestación de los mismos.</t>
  </si>
  <si>
    <t>Porque, aunque se han realizado esfuerzos significativos, estos no han sido suficientes para abordar de manera integral todos los hallazgos identificados en las diferentes visitas de la Secretaría de Salud.</t>
  </si>
  <si>
    <t>Manual implementado</t>
  </si>
  <si>
    <t>I trimestre
El informe de gestión de casos se remite semestralmente a la rectoría, actualmente está vigente el informe del segundo semestre de 2023
II trimestre
El informe de gestión de casos correspondiente al periodo 2024-1 se remitió el día 27 de Junio  a la Rectoría, a la subdirección de Bienestar Universitario  y al Comité de transversalización de género.
IV trimestre
para  el cuarto  trimestre  se  presenta documento con las actividades y alcances realizados desde el programa de género y cuidado en las líneas de promoción y prevención en temas relacionados con trasformación de la cultura patriarcal y eliminación de las violencias Basadas en género, en 2024-1 y 2024- 2</t>
  </si>
  <si>
    <t>I trimestre
En el periodo comprendió a marzo se han atendido 49 estudiantes con enfoque diferencial (949 estudiantes inscritos)
II trimestre
Con corte al segundo trimestre se atendieron 133 estudiantes con enfoque diferencial. En total se han atendido durante los dos trimestres 182 estudiantes con enfoque diferencial en orientación psicosocial. Además de eso se atendieron 48 estudiantes impactados en acciones de promoción y prevención en salud mental,
III trimestre
Durante los mese de julio, agosto y septiembre se han atendido 9 estudiantes con enfoque diferencial con 36 sesiones  en acompañamiento individual. En acciones de promoción 36 estudiantes de enfoque diferencial impactados Evidencia de atención individual y acciones PYP, para un total acumulativo  de 191
IV Trimestre
Durante los meses de octubre, noviembre y las primer semana de diciembre se atendieron 44 estudiantes de grupo población diferencial
Se impactaron un total de 182 estudiantes con enfoque diferencial en el primer semestre del año 2024 y 229 estudiantes en el segundo semestre 2024 para un total de 449 .</t>
  </si>
  <si>
    <t xml:space="preserve">I trimestre
Se han desarrollado taller de prevención de consumo de SPA en el Parque Nacional 15 estudiantes 6 de marzo, El  Nogal 12 de marzo 21 estudiantes, El Nogal 13 de marzo, 25 estudiantes, UPK 5 de abril 30 estudiantes. Campaña reducción del daño 46 estudiantes. 
II trimestre
Con corte al segundo trimestre de la vigencia se logra beneficiar a 164 estudiantes distribuidos así: 
Taller de padres UPN, 20 padres, 6 de abril de 2024. 
Padres de familia estudiantes grado 9° IPN, 7 padres, 6 de junio de 2024.
III Trimestre
En el tercer trimestre no se realizaron acciones de prevención de consumo de SPA, toda  vez  que las Profesionales se encuentran en capacitación, se retoman actividades a  partir del mes de octubre
IV Trimestre
Para el IV trimestre, se retoman espacios de psico educación a nivel de grupo de acuerdo a solicitud de los docentes y se generan espacios de jornada de prevención en las sedes de la UPN: 
• Espacio de psico educación dirigido a estudiantes de la Lic.  en Educación Especial II Sem, 29/10/24, 17 estudiantes 
• Jornada de Prevención de SPA, Sede Nogal, 06/11/24, 11 estudiantes 
• Mesa de trabajo SPA, 08/11/24, participación 3 estudiantes
• Jornada de Prevención de SPA, Sede UPK, 19/11/24, 2 estudiantes 
• Espacio de psico educación dirigido a estudiantes de la Lic.  en Educación Especial II Sem, 26/11/24, 14 estudiantes
• 04 y 05/12/24 Cierre de espacio de formación UPC “Coordinadores en Currículo Universal en Prevención” (en curso entrega de certificado) </t>
  </si>
  <si>
    <t xml:space="preserve">I trimestre
La acción no presenta avance durante el primer trimestre, sin embargo para el mes de abril dará inicio la Catedra de Derechos Humanos y construcción de paz en coordinación entre el programa de Convivencia y el CPAZ que contempla 8 sesiones entre abril y agosto.
II trimestre
Para el segundo trimestre desde el mes de abril se inició la Catedra de Derechos Humanos y construcción de paz en coordinación entre el programa de Convivencia y el CPAZ que contemplo 7 sesiones entre abril y junio con la participación de 20 personas, quienes recibirán certificación de participación.
Sesión 1: 30-abr - verdad, memoria y construcción de paz: Número de asistentes: 23
Sesión 2: 7-may - ¿Qué son los derechos? (DDHH y DIH) ¿para qué sirven? Enfoques, tensiones y debates actuales.
Historia de los DDHH y de los pueblos: Tendrá enfoque teórico-crítico, se utilizará un video para contextualizar e insumos para aclarar dudas y casos específicos.:  Número de asistentes: 23
Sesión 3: 14-may - Violaciones y vulneraciones comunes a los DDHH: individuales y colectivas. Mecanismos de defensa y protección y denuncia pública: Procedimental y práctico (a. identificar casos y b. ¿Qué hacer?).:  Número de asistentes: 18
Sesión 4: 21-may - La importancia de la organización para la defensa de los derechos humanos: métodos de organización popular para la defensa del bien común y la vida. Partiendo de las experiencias. Estructuración y análisis de coyuntura: análisis crítico del contexto nacional e internacional.: Número de asistentes: 28
Sesión 5: 28-may - Movilizaciones: protesta social en Colombia y América Latina: Modalidades de la acción colectiva (dinámicas y estáticas). Protocolos – Medidas preventivas. Mecanismos (Constitucionales y alternativos). Casos de riesgo (¿Qué hacer?).: Número de asistentes: 17
Sesión 6: 4-jun - Conflictos armados en el mundo y estrategias de negociación: análisis de casos y contexto global de violaciones en DDHH y el rol de los defensores y defensoras de DDHH.: Número de asistentes: 12
Sesión 7: 11-jun - Incidencia política para la paz y los DDHH: taller de diálogo y expresión corporal, herramientas para una interlocución asertiva en escenarios de mediación.: Número de asistentes: 
Además, te adjunto la información del Taller de Derechos Humanos Críticos desarrollado el 12 de abril, el cual contó con la participación de 10 asistentes.
III Trimestre
En las acciones registradas para vincular a estudiantes, docentes y administrativos a los espacios de formación en derechos humanos para la Comunidad Universitaria, informamos que:
-  13 – ago. Articulación club de Go Shibumi UPN: 04 asistentes. 
- 14 – ago. Articulación festival + lúdica – bélica: 01 asistente. 
-  29 – ago. Articulación estudiantes foráneos/as: 06 asistentes. 
- 17 – sep.  Foro el Estado y la Protesta Urbana / ACEU: 01 asistentes. 
- 19 – sep. Propuesta ciclo conversatorio de valle cimitarra. 3 asistentes
- 20 – sep. Goles en paz – parche pedagógico: 10 asistentes. 
- 23 – sep. Presentación propuesta DDHH y Convivencia: 03 asistente. 
-25-sep. Articulación Festival yo no olvido “Estallido cultural en memoria de los que ya no están presentación propuesta”: 05 asistente. 
- 26 – sep. Articulación Programa de Convivencia / CEPAZ: 02 asistente
IV Trimestre
En las acciones registradas para vincular a estudiantes, docentes y administrativos a los espacios de formación en derechos humanos para la Comunidad Universitaria, realizamos: 
01 – Oct. Mesa de trabajo tenencia responsable de animales: 03 asistentes.  
02 – Oct. Articulación cine foros jueves - Parchemos por la convivencia: 02 asistentes. 
09 – Oct. Articulación parchemos por la convivencia - Sound System: 02 asistentes.  
10 – Oct. Reunión Vegetarianos: 10 asistentes.  
10 – Oct. Apoyo cine foro 25 lks: 17 asistentes.  
11- Oct. Foro Antifa: 13 asistentes.  
21 – Oct. Reunión estudiantes Vegetarianos: 06 asistentes.  
21 – Oct. Construcción Ruta Protocolo Confrontación: 10 asistentes.  
1- Nov. 1ra reunión personas con discapacidad: 13 asistentes. 
14- Nov. cine Foro Afro ojo al ojo que la vista engaña: 06 asistentes. 
12- Nov. Articulación brigada Antifasista UPN: 02 asistentes.  
15- Nov. 2da reunión personas con discapacidad: 13 
26 – Nov. Ruta logística y emergencia del festival yo no olvido: 06 asistentes.  
29 – Nov. Proyección y seguimiento acuerdos comunidades étnicas: 01 asistente.  
02 – Dic. 3ra reunión personas con discapacidad: 10 asistentes.   </t>
  </si>
  <si>
    <t xml:space="preserve">I trimestre
En la actualidad se está adelantando la construcción del documento de la mano del Consejo Académico y articulando las experiencias de la Univalle, UdeA, U. Tolima. Se estima que esta propuesta se encuentre lista para el mes de junio. 
II trimestre
Con corte al segundo trimestre la acción no presenta avance, sin embargo se encuentra en la construcción del documento base, que tiene varios soportes relacionados con un diagnostico y  con la identificación de las experiencias de la Univalle, UdeA, U. Tolima. Se estima que la propuesta técnica se encuentre lista para el mes de Septiembre.  (Evidencia 11)     
III Trimestre
En términos del avance programado a la fecha se ha establecido que: 
-Se proyecta visita a  las universidades.
-17- sep.  1ra reunión ventas informales: 18 asistentes.
-Reuniones con 17 estudiantes 1ra reunión y acuerdos de habitabilidad y la convivencia.
-Propuesta de adecuación de los “convites” /espacios dispuestos para la cafetería y las ventas.
IV Trimestre 
En relación con la elaboración de la propuesta técnica sobre el abordaje de las ventas informales dentro de la Universidad Pedagógica Nacional, se considera pertinente incluir en la misma cambios en el enfoque teniendo en cuenta las perspectivas del nuevo gobierno universitario. Por lo que se continua en la construcción de la propuesta durante la vigencia 2025. </t>
  </si>
  <si>
    <t>I trimestre
Durante el primer trimestre del año 2024, se han generado cinco espacios, los cuales se han realizado dentro del marco del protocolo de resolución de conflictos. (Debido a la confidencialidad del procedimiento, no se podrá compartir la información ya que hace parte de la reserva y confidencialidad de la comunidad involucrada.)
II trimestre
Durante el segundo trimestre del año 2024, se han generado tres espacios, los cuales corresponden a: 
Tres socializaciones del Protocolo de prevención y atención para la resolución de conflictos de convivencia para estudiantes como herramienta pedagógica un taller de resolución de conflictos. Socializaciones Taller Resolución de Conflictos Así mismo, se recepcionaron 26 casos individuales que, debido a la confidencialidad del procedimiento, no se podrá compartir la información ya que hace parte de la reserva y confidencialidad de la comunidad involucrada.
III trimestre
Durante el tercer trimestre del año 2024, se han generado 5 espacios, los cuales corresponden a: 
-4 socializaciones del Protocolo de prevención y atención para la resolución de conflictos de convivencia para estudiantes como herramienta pedagógica. 
-1 taller de resolución de conflictos, Mediadores de Paz. 
-Así mismo, se recepcionaron 08 casos individuales que, debido a la confidencialidad del procedimiento, no se podrá compartir la información ya que hace parte de la reserva y confidencialidad de la comunidad involucrada.
IV Trimestre 
Durante el cuarto trimestre del año 2024, se han generado 26 espacios, los cuales corresponden a:  
10 socializaciones del Protocolo de prevención y atención para la resolución de conflictos de convivencia para estudiantes como herramienta pedagógica.  
4 taller de resolución de conflictos, Mediadores de Paz.  
Así mismo, se recepcionaron 15 casos individuales que, debido a la confidencialidad del procedimiento, no se podrá compartir la información ya que hace parte de la reserva y confidencialidad de la comunidad involucrada.</t>
  </si>
  <si>
    <t xml:space="preserve">I trimestre
En relación con las monitorias académicas durante el primer semestre de 2024 se llevaron a cabo las siguientes actividades:
- Envío del cronograma de selección a Facultades y Departamentos y el número de plazas asignadas a monitorias de docencia y gestión por parte de la  Vicerrectoría Académica (29 de enero de 2024)
- Estudio de necesidades de los departamentos y/o programas y aprobación de la respectiva distribución de plazas de monitores para cada departamento y/o programa por parte de los Consejos de Departamento y Consejos de Facultad (del 30 de enero al 05 de febrero de 2024)
- Generación y envío de listados con promedios académicos del semestre inmediatamente anterior a Facultades y Departamentos por parte de la Subdirección de Admisiones y Registro (06 de febrero de 2024)
- Realización de la publicación de la convocatoria (página web, minisitios y notas comunicantes a estudiantes y cartelera de los programas, departamentos y facultades por parte de las Decanaturas y Departamentos (08 de febrero de 2024) 
-Se realizó Inscripción virtual de estudiantes en los departamentos o facultad según corresponda (del 08 al 14 de febrero de 2024) 
-Validación y selección de los estudiantes que cumplen con los requisitos establecidos en la normatividad vigente (Acuerdo 038 de 2004) y que tienen los promedios más altos, dependiendo el número de plazas asignadas por parte de los Consejos de Departamento o Facultad según corresponda (del 15 al 16 de febrero de 2024)
- Remisión a Facultad del listado de los estudiantes inscritos para su validación, selección y aprobación por parte de los Departamentos (19 de febrero de 2024)
- Validación, selección y aprobación de estudiantes que cumplen con los requisitos establecidos en la normatividad vigente (Acuerdo 038 de 2004) y que tienen los promedios más altos, dependiendo el número de plazas asignadas  por parte de los Consejos de Facultad (del 20 al 23 de febrero de 2024)
- Consolidación de listados aprobados y de la documentación correspondiente, solicitud de CDP y confirmación de los aspirantes elegidos a Departamentos por parte de las Facultades (del 26 al 28 de febrero de 2024)
- Comunicación a los estudiantes (vía correo electrónico y publicación en carteleras) de su designación como monitor y al Centro de Lenguas para trámite correspondiente por parte de los Departamentos y/o Facultades según corresponda (del 29de febrero al 01 de marzo de 2024)
- Elaboración del proyecto de resolución de Monitorias de Docencia y Gestión Institucional y remisión a la Vicerrectoría Académica para revisión y aprobación por parte las Facultades (del 04 al 08 de marzo de 2024)
Resoluciones:
  FED: RESOLUCIÓN N.º 0002 DEL 20 DE MARZO DE 2024
  FBA: RESOLUCIÓN N.º 0004 DEL 30 DE MARZO DE 2024
  FCT: RESOLUCIÓN N.º 0003 DEL 20 DE MARZO DE 2024
  FHU:RESOLUCIÓN Nº 0001 DEL 20 DE MARZO DE 2024
  FEF: RESOLUCIÓN Nº 0006 DEL 21 DE MARZO DE 2024
  VAC:RESOLUCIÓN Nº  0005 DEL 20 DE MARZO DE 2024
-Desarrollo de la monitoria previo acuerdo con el responsable institucional del plan de trabajo, responsabilidades y horarios  (del 11 de marzo al 14 de junio de 2024). Finalmente se informa que se está llevando a cabo al interior de loas facultades y programas el desarrollo de las monitorias de docencia y gestión institucional De igual manera, se está llevando a cabo, al interior de las decanaturas, el trámite de solicitud de expedición de registro presupuestal ante la Subdirección Financiera.
II trimestre
Con corte al segundo trimestre de la vigencia es posible evidenciar que los 108 monitores que cuenta con RP tienen las siguientes características: 
- 106 estudiantes , reciben el total del reconocimiento económico 
- 1 estudiante recibe  una parte del reconocimiento económico debido a que no cumplido el total de las horas de monitoria. 
- 1 estudiante no recibe el reconocimiento económico debido a que no cumplido con ninguna de las horas de monitoria. </t>
  </si>
  <si>
    <t>La acción no se cumple al 100% debido a que, de los 108 estudiantes programados para recibir reconocimiento económico por monitorias:
- 106 estudiantes , reciben el total del reconocimiento económico 
- 1 estudiante recibe  una parte del reconocimiento económico debido a que no cumplido el total de las horas de monitoria. 
- 1 estudiante no recibe el reconocimiento económico debido a que no cumplido con ninguna de las horas de monitoria.</t>
  </si>
  <si>
    <t>I trimestre 
El 16 de febrero se publico la convocatoria para el proceso de selección del Programa ASE. Entre el 21 y 22 de febrero se inscribieron 176 estudiantes, quienes presentaron su solicitud y soportes. El 27 de febrero se realizo un reunión con los 176 estudiantes en dos franjas, una en la mañana y la otra en la tarde, en donde se llevo a acabo una prueba como parte del proceso de selección. El 8 de marzo se realizo una reunión con los estudiantes preseleccionados, con el propósito de confirmar la aceptación de beneficio. 
II trimestre (Evidencia 21)
El 16 de abril se expiden los RP El 10 de mayo se expide memorando para tramitar primer reconocimiento económico de estudiantes beneficiados por el Programa ASE I – 2024 – Grupo 1 El 10 de mayo se expide la planilla 8 con el reconocimiento a 91 estudiantes El 6 de junio se emite memorando para tramitar primer reconocimiento económico de estudiantes beneficiados por el Programa ASE I – 2024 – Grupo 2 El 11 de junio se expide la planilla 11 con el reconocimiento a 3 estudiantes El 17 de junio se emite memorando para tramitar segundo y último reconocimiento económico de estudiantes beneficiados por el Programa ASE I – 2024 – Grupo 2 El 20 de junio se emite memorando para tramite del tercer reconocimiento. Los 100 estudiantes que se programan para beneficio cuentan con las siguientes características: 1. 93 estudiantes reciben reconocimiento económico por el programa ASE 2. 1 estudiante recibe de forma incompleta el reconocimiento porque no cumple completamente con el plan de trabajo 3. 6 estudiantes no reciben reconocimiento económico por el programa ASE, toda vez que incumplen con el plan de trabajo</t>
  </si>
  <si>
    <t>La acción no se cumple al 100% debido a que, de los 100 estudiantes programados para recibir reconocimiento económico por  el programa ASE:
- 93 estudiantes reciben reconocimiento económico por el programa ASE
- 1 estudiante recibe de forma incompleta el reconocimiento porque no cumple completamente cpn el plan de trabajo
- 6 estudiantes no reciben reconocimiento económico por el programa ASE, toda vez que incumplen con el plan de trabajo</t>
  </si>
  <si>
    <t>I trimestre
No se reporta avance porque la ejecución de las acciones, ya que corresponde al segundo semestre
del 2024
II trimestre
No se reporta avance porque la ejecución de las acciones, ya que corresponde al segundo semestre
del 2024
III trimestre
El 6 de agosto de 2024 se publicó la convocatoria para el proceso de selección del Programa ASE. Entre el 15 y 16 de agosto se inscribieron 163 estudiantes, quienes presentaron su solicitud y soportes. 
El 28 de agosto de 2024 se publicó el listado de 100 estudiantes beneficiados.
El 18 de septiembre de 2024 se expidió la Resolución 0988 de 2024 por la cual se reconoce un apoyo económico solidario a los estudiantes beneficiarios del programa ASE 2024-2.
El 30 de septiembre de 2024 se expiden los RP y se notifican las dependencias para inicio de actividades con los monitores asignados.
IV trimestre
Durante  el cuarto  trimestre, se reconoce el segundo apoyo económico a 100 estudiantes beneficiarios del Programa ASE, bajo la  resolución N° 0988 del 18 de  septiembre de 2024.
Se generaron los RP 3093 a 3192
Se adelantó el trámite de pago para 93 estudiantes que a la fecha cumplieron con el plan de trabajo y entrega de documentos</t>
  </si>
  <si>
    <t>no es posible llegar al 100% de cumplimiento, toda vez que  hay estudiantes  que no cumplieron con los recursos para el reconocimiento.</t>
  </si>
  <si>
    <t>No es posible llegar al 100% de cumplimiento, toda vez que de los 149 estudiantes programados para obtener beneficio de reconocimiento económico por el convenio UAESP, 9 no cumplieron con los requisitos inicialmente establecidos, dejando 140 estudiantes. De esos 140 estudiantes 3 no cumplieron con la totalidad de horas de corresponsabilidad lo que impide que tengan reconocimiento económico, debido a que el convenio no acepta cumplimientos parciales.</t>
  </si>
  <si>
    <t>Reconocer económicamente a los estudiantes beneficiados con el convenio 539 de 2024 durante el semestre 2024-II</t>
  </si>
  <si>
    <t>I trimestre
No se reporta avance porque la ejecución de las acciones, ya que corresponde al segundo semestre
del 2024
II trimestre
Con corte al segundo trimestre se adelantan las siguientes acciones:
El 28 de mayo se emite resolución amparando el reconocimiento el reconocimiento económico para
140 estudiantes del semestre 2024-I beneficiarios con el convenio suscrito entre la UAESP-UPN, así
como la creación de los RP.
El 25 de junio de 2024 se remite memorando 202405600101113 con la solicitud de reconocimiento
económico para 137 estudiantes beneficiarios convenio 809 de 2022 UAESP 2024-I, 3 estudiantes
no cumplieron con la totalidad en el cumplimiento de las horas de corresponsabilidad por lo cual no
recibirán el reconocimiento debido a que dado que el convenio no acepta cumplimientos parciales.
III trimestre
No se reporta avance debido a que el convenio finalizó el 22 de julio de 2024.</t>
  </si>
  <si>
    <t>Proyecto 44101 - Bienestar Estudiantil Integral V06</t>
  </si>
  <si>
    <t>IV trimestre
Se realizó la firma del convenio 539-2024
Se realizó el proceso de inscripción y actualización de datos para asignación del beneficio, mediante el cual se otorgó el beneficio a 114 estudiantes beneficiados con el convenio 809-2022 en el marco del convenio 539-2024
Se generaron las resoluciones 1387 20/12/2024 y 1558 del 27/12/2024
Se generó la resolución en Goobi 254 20/12/2024 mediante la cual se ampara el reconocimiento económico de 114 estudiantes beneficiados
Se generaron los RP 4527 al 4640 del 23/12/2024 para el reconocimiento económico de 114 estudiantes
Se realizó el trámite de pago mediante las planillas de pago 206 y 207 del 27/12/2024, el pago fue realizado el 30/12/2024.</t>
  </si>
  <si>
    <t>Inicialmente se esperaban 120 estudiantes, pero solo 114 cumplían para acceder al beneficio, y por los tiempos en que se desarrollo no fue posible solicitar el cambio en la cantidad que se programó inicialmente en la ficha de inversión.</t>
  </si>
  <si>
    <t>IV trimestre
Se logró la aprobación e implementación del Manual de Buenas Practicas y del Plan de Saneamiento Básico del restaurante y sus cafeterías.</t>
  </si>
  <si>
    <t>I trimestre
949 con los estudiantes que perdieron calidad de estudiante y se retiraron por reglamento estudiantil (impedimentos) tales como: tope materias perdidas, pierde materia por tercera vez, no pago de matricula, insuficiencia académica (bajo rendimiento), tope periodos cursados, cancelo semestre, tesis por tercera vez, sanciones disciplinarias y expulsado definitivamente.
II trimestre
Con corte al segundo trimestre de la vigencia, la acción no presenta avance, sin embargo se vienen adelantando gestiones para su cumplimiento.
III trimestre
Con corte al tercer trimestre de la vigencia, se avanza con el borrador del informe de análisis que se presentará al final de año a la alta dirección, se incluye la propuesta técnica de caracterización y dos bases de información inicial y de seguimiento.
IV Trimestre
Con corte a cuarto  trimestre  se  envía  informe que se va a presentar a la alta dirección con la  propuesta de  Alertas  tempranas  y su avance.</t>
  </si>
  <si>
    <t xml:space="preserve">I trimestre
En el marco de la planeación del Programa de Convivencia, se estableció dar cumplimiento en el segundo semestre del 2024. En este sentido, se esta trabajando en la planeación en la estructura metodológica del documento y la estrategia de participación. 
II trimestre
En el marco del espacio de formación política para estudiantes desarrollado los días 04 y 05 de junio en la Finca """"Fidel Caballero"""" en Villeta en articulación con la Mesa de Representantes, se llevo a cabo la mesa de trabajo para la modificación del reglamento estudiantil sobre los capítulos 6, 7 y 8, dejando como insumo documento y matriz.     
(Evidencia 2)
III Trimestre
En las acciones realizadas en aras de adelantar las mesas de trabajo con actores involucrados para la construcción de una línea base de información, la cual se relaciona directamente a la propuesta de actualización del Manual de Convivencia Estudiantil, se han adelantado 2 acciones: La primera: Picnic a la U en las instalaciones del Parque Nacional y segunda: Picnic a la U en las instalaciones de la UPK. 
 IV Trimestre
Con  corte al cuarto trimestre  se realizaron cinco  mesas de  diálogos del reglamento estudiantil, en las  diferentes  sedes de la Universidad  como son UPK, parque Nacional,  Nogal y Valmaría, UPN. </t>
  </si>
  <si>
    <t>I trimestre
Se realiza la sistematización de la cobertura del restaurante y atención diaria, identificando que durante el primer trimestre del 2024 se han beneficiado 4.724 usuarios con el servicio de almuerzo subsidiado así:
37 administrativos, 
8 trabajadores oficiales, 
13 docentes, 
5 estudiantes de posgrados y 
4661 estudiantes de pregrado. 
II trimestre
Con corte al segundo trimestre de la vigencia, la acción no presenta avance. Se realiza la sistematización de la cobertura de los programas de la SBU, pero no se elabora informe (se debe tener en cuenta que los usuarios de la comunidad universitaria, pueden tomar varios servicios ofertados por los programas de bienestar a la vez.)
(Evidencia 3)
III  trimestre
Con corte al tercer trimestre de la vigencia, se presenta el primer informe consolidado de la sistematización de cobertura de los programas de la SBU para estudiantes (pendiente cobertura para funcionarios administrativos y docentes)
IV trimestre
Con corte a  cuarto trimestre  de la vigencia se presenta la evidencia   de consolidación de  archivos.</t>
  </si>
  <si>
    <t>I trimestre
En el torneo de ASCUN nodo Bogotá dirigido a estudiantes se logró inscribir, veintidós (22) equipos en las siguientes doce (12) disciplinas deportivas: Ajedrez, Atletismo, Baloncesto, Futbol, Futbol sala, Judo, Karate, Levantamiento olímpico de pesas, Taekwondo, Tenis de Campo, Tenis de mesa y Ultimate (evidencia 1). En el torneo Cerros Distrital estudiantes, se inscribieron veinticuatro (24) equipos en 14 disciplinas deportivas que incluyen las mencionadas anteriormente más natación y Voleibol (evidencia 2)l. También se inscribió Un (1) equipo de baloncesto funcionarias y un 1 equipo de futbol sala funcionarios que incluye docentes 
II trimestre
En el torneo Cerros Distrital estudiantes, se inscribieron veinticuatro (24) equipos en 14 disciplinas deportivas que incluyen las mencionadas anteriormente más natación y Voleibol (evidencia 3)l. También se inscribió Un (1) equipo de baloncesto funcionarias y un 1 equipo de futbol sala funcionarios que incluye docentes
En el torneo SUE  estudiantes se inscribieron catorce (14) equipos en las siguientes nueve (9) modalidades deportivas : Ajedrez,Atletismo,Baloncesto, Futbol, Futbol sala,Duatlón,Tenis de campo, Natación, Ciclomontañismo. Además se inscribieron seis (6) Equipos de funcionarios y funcionarias que incluyen docentes en las modalidades deportivas de:  Baloncesto, Futbol sala,Futbol,Voleibol Mixto, Tenis de campo.
III trimestre
En el torneo de ASCUN nodo Bogotá 2024- 2 dirigido a estudiantes se logró inscribir, veintiún (21) equipos en las siguientes doce (12) diciplinas deportivas: Ajedrez, Atletismo, Baloncesto, Futbol, Futbol sala, Judo, Karate, Levantamiento olímpico de pesas, Taekwondo, Tenis de Campo, Tenis de mesa y Ultimate.
También se inscribió un equipo () de Baloncesto funcionarias al torneo Nacional realizado en la ciudad de Tunja
-Para el torneo ASCUN Nacional, XXXI Juegos Universitarios Nacionales ASCUN -DAF:
-Eje Cafetero 2024 se inscribieron, Diez y seis equipos de las siguientes diez (10) disciplinas deportivas: Ajedrez, Atletismo, Baloncesto, Futbol, Futbol sala, Judo, Karate, Levantamiento olímpico de pesas, Taekwondo y Tenis de mesa, en el torneo Cerros Distrital estudiantes, se inscribieron cinco (5) equipos en 3 disciplinas deportivas: futbol, futbol sala y voleibol.
- En el torneo SUE estudiantes se inscribieron cinco (5) equipos en las siguientes cuatro (4) modalidades deportivas: Levantamiento olímpico de pesas, tenis de mesa, baloncesto y futbol. Además, se inscribieron diez (10) equipos de funcionarios y funcionarias que incluyen docentes en las ocho (8) modalidades deportivas de:  Baloncesto, Futbol sala, Futbol, Voleibol Mixto, Tenis de campo, Ajedrez, Tenis de mesa, duatlón..
IV trimestre
Para  el cuarto trimestre se participo  en  el las  siguientes  actividades organizadas  por ASCUN:
Festival de  Danzas  del  mundo con dos  participantes y dos acompañantes.
Festival de  Danzas  Urbanas  Con 18 participantes  entre estudiantes  y egresados y 06  delegados y/o Acompañantes los cuales apoyan con vestuario, maquillaje, peinado y fotografía, video y el director.
Festival de  teatro con 04 participantes. 
 Participación en ASCUN con 11 Selecciones Representativas, participación en CERROS con 11 Selecciones Representativas, participación en SUE con 8 Selecciones representativas   y reconocimiento  a : Selección representativa de Futbol Sala femenino, Campeona del torneo ASCUN, selección representativa de futbol sala masculino, campeón del torneo CERROS , selección representativa de baloncesto femenina, campeona del torneo ASCUN, selección de voleibol masculino, campeón del torneo SUE ,medalla de oro a Laura Bautista en la modalidad de ajedrez, torneo CERROS. Medalla de oro a Daniela Sambrano en FISU AMERICA GAMES CALI 2024, medalla de broce para Valentina Castro en FISU AMERICA GAMES CALI 2024.</t>
  </si>
  <si>
    <t>I trimestre
Durante el primer trimestre del año 2024, se ha realizado la recepción de 5 casos por Violencias Basadas en Género. de los cuales el 002-2024 de ellos se cerró por falta de competencia, el 001-2024 está en proceso por justicia restaurativa y los tres restantes se encuentran en proceso de investigación por ruta disciplinaria. 
II trimestre
Durante el segundo trimestre del año 2024, se ha realizado la recepción de 6 casos por Violencias Basadas en Género, para un total de 11 casos en el primer semestre del presente año. de los cuales uno se cerró por falta de competencia, 3 están siendo llevados por justicia restaurativa y los restantes se encuentran en proceso apertura para investigación por ruta disciplinaria. (La documentación goza de reserva y se encuentra en el archivo del CACS, se adjunta informe semestral entregado a la rectoría).
III trimestre
Durante el tercer trimestre del año 2024, se ha realizado la recepción de 8 casos por Violencias Basadas en Género, para un total de 20 casos,  dos fueron remitidos a la OCDI por competencia, los restantes se encuentran en proceso apertura para investigación por ruta disciplinaria o justicia restaurativa. (La documentación goza de reserva y se encuentra en el archivo del CACS, se adjunta informe semestral entregado a la rectoría y el cuadro con los datos de los casos con corte al 30 de septiembre). 
IV Trimestre.
Se presenta el informe semestral del CACS, el cual contiene información de la gestión de los casos durante  la  vigencia 2024 se atendió:
I TRIMESTRE  Total 05 casos
II TRIMESTRE Total 06 casos
III TRIMESTRE Total 08 casos Y 
IV TRIMESTRE Total 08 casos, para un total de   27 en el año 2024.</t>
  </si>
  <si>
    <t>I trimestre
Existe un formulario diseñado que contempla las condiciones mencionadas en el acuerdo 008 y 017, se implemento en el año 2022 y se retomara a partir del año 2024, se adelantarán las acciones encaminadas a formalizarlo desde el sistema de gestión de la calidad. https://forms.office.com/Pages/DesignPageV2.aspx?subpage=design&amp;FormId=nGREgiPT_k6Tg1M4a_CM6Bzf6E8dE6VLucoGcx1BHE5UNUlTRzVKUFlPSlQ1WlBRUUtZTlFXRExMWi4u&amp;Token=4392db41f0f44f65a5245bbb6f26ec4b
II trimestre
Con corte al segundo trimestre de la vigencia, la acción no presenta avance, sin embargo desde la resolución que rige al GOAE quedo como una de sus funciones ejecutar el proceso de caracterización de la población que permita identificar los factores de riesgo a nivel psicosocial, , sociales, económico, familiares y de entorno universitario. Se esta construyendo la propuesta técnica y el banco de preguntas para pilotaje del instrumento.
III Trimestre
Se entrego a la VAC el documento técnico y 2 bancos de preguntas para construcción de instrumentos de caracterización, una caracterización inicial para estudiantes de 1, 2 y 3 semestre y una de seguimiento para estudiantes de 5,6 y 7 semestre (se recibió asesoría desde la VAC se esta realizando depuración de preguntas y montaje de forms para pilotaje). Aun no esta implementado el formulario.
IV Trimestre
Se diseñaron los bancos de preguntas de caracterización inicial y de seguimiento. Se presento al comité de inclusión la propuesta de caracterización inicial , se aprobó y se diseño instrumento el Google formos y se realizo pilotaje con estudiantes de todas las facultades de 3,4 y 5 semestre.</t>
  </si>
  <si>
    <t xml:space="preserve">I trimestre
Febrero: Videocratica fest 22, 24 y 23. Estas actividades consistieron en una puesta en escena sobre derechos humanos, paz y reconciliación.                                                 Marzo: Conmemoración 8M. Actividad articulada entre el Programa de Género y Cuidado en la Plaza Darío Betancourt, que consistió en un conversatorio y presentaciones artísticas.
II trimestre
Mayo: Medicina Ancestral para la Salud Mental 10M. Actividad articulada con la mesa de asuntos étnicos, desarrollada con el propósito de intercambiar saberes, experiencias y prácticas
III trimestre
Agosto: 
-Feria de servicios – Jornada de Bienvenidas 2024-II UPN.  Actividad desarrollada para los y las estudiantes nuevas y antiguos, donde se presento la oferta institucional de diferentes dependencias de las vicerrectorías de gestión y académica. 
- Feria de organizaciones estudiantiles en las canchas del C. Actividad con el objetivo de fortalecer la participación política estudiantil de los diferentes procesos en la Universidad. 
-Brigada de Bienestar – instalaciones Nogal. Actividad en articulación con todos los programas de la SBU, con el objetivo de visitar las demás instalaciones y presentar la oferta de apoyos y servicios con los que cuentan los estudiantes. 
Septiembre: 
-Brigada de Bienestar – instalaciones Parque Nacional. Actividad en articulación con todos los programas de la SBU, con el objetivo de visitar las demás instalaciones y presentar la oferta de apoyos y servicios con los que cuentan los estudiantes. 
-Convive la U / viernes taller de malabarismo. 
-Parchemos por la Convivencia, Jornada de apropiación mesas de juego.            
IV Trimestre 
Octubre: 
Primera feria laboral UPN Egresados. En la calle 72 se llevó a cabo la primera feria laboral destinada a los egresados de la universidad, como Programa de Convivencia se presentaron insumos base para el abordaje de conflictos en el aula de clase, aporte para los docentes en el fortalecimiento laboral.  
Brigada de bienestar – instalaciones Valmaría. Actividad en articulación con todos los programas de la SBU, con el objetivo de visitar las demás instalaciones y presentar la oferta de apoyos y servicios con los que cuentan los estudiantes. 
Cine foro la ruta soberana - Aguante Popular. Articulación con organización social para la realización de dos proyecciones de cine alternativo por medio de inflable gigante para los estudiantes, como apuesta para problematizar el sentido de lo público.  
Brigada de bienestar – instalaciones Calle 72. Actividad en articulación con todos los programas de la SBU, con el objetivo de visitar las demás instalaciones y presentar la oferta de apoyos y servicios con los que cuentan los estudiantes. 
Noviembre:  
Articulación visita Jóvenes en paz. Fortaleciendo la presentación de la oferta académica para 100 jóvenes de barrios de Bogotá, se realizó articulación con el Ministerio de la Igualdad del Gobierno Nacional para realizar recorrido por las instalaciones de la universidad, haciendo énfasis en los programas académicos existentes en la universidad y los procesos de admisiones que se deben realizar para el ingreso a la universidad.  </t>
  </si>
  <si>
    <t>El Plan Anticorrupción y Atención al Ciudadano, se reporto con corte al 30 de abril. 
III Trimestre
El Plan Anticorrupción y Atención al Ciudadano, se reporto con corte al 30 de agosto
IV Trimestre
Con corte a 11 de  diciembre se envía el Plan de Anticorrupción y atención al Ciudadano</t>
  </si>
  <si>
    <t>I trimestre
De las 20 PQRSFD radicadas en el 2024, faltan por responder 4 las cuales se vencen entre el 11 y el 22 de abril.
II trimestre
Con corte al segundo trimestre se recibieron 23 PQRSFD, de las cuales se respondieron a conformidad 22 y falta por responder una (1) la cual se vence el 15 julio.
III trimestre
Con corte al tercer trimestre se recibieron 57 PQRSFD, de las cuales se respondieron a conformidad 56 y falta por responder una (1) la  cual se  encuentra  en tramite de  respuesta vence el 16 de octubre
IV Trimestre
Durante el tercer cuatrimestre del 2024 desde la SBU se respondieron oportunamente 31 PQRSFD de las 32 recibidas, en cumplimiento al PRO-GGU-003, y  una que esta  en términos de respuesta.
Durante  toda  la  vigencia se  recibieron en total 74 PQRSFD.</t>
  </si>
  <si>
    <t>I trimestre
Para el 2024, se espera el envío del cronograma correspondiente al segundo semestre del año por parte del grupo de Gestión Documental, para realizar la transferencia documental pendiente.
II trimestre
A corte del segundo trimestre se realiza el reporte del FOR-GDO-010 al proceso de gestión documental
IV Trimestre.
Se realizo la entrega de archivo de eliminación el pasado 10 de julio de 2024. 
A la  fecha  se  cuenta  con las  firma de  recibido del Grupo de Gestión Documental y el comité de  octubre 2024.</t>
  </si>
  <si>
    <t>I trimestre Se realiza el proceso de adquisición de bonos alimentarios a través de convocatoria pública con la cual se adjudicó y firmó el CTO 259-2024 del 21 de marzo de 2024 
II trimestre Con corte al segundo trimestre, la acción se encuentra en un 100% de avance ya que en total se adquirieron 670 bonos, donde se toman 600 para el primer semestre y el sobrante (70 bonos) se entregara en el segundo semestre, como apoyo a la acción a ejecutar en ese tiempo.</t>
  </si>
  <si>
    <t>I trimestre No se reporta avance porque la ejecución de las acciones, se realizará en el segundo semestre del 2024 
II trimestre Con corte al segundo trimestre, la acción presenta un avance de 11,29%, debido al sobrante de 70 bonos que se adquirieron en el primer trimestre. Para el segundo semestre se planea suscribir un contrato por valor de por un valor total de $180.432.800, con el fin de realizar la compra de bonos alimentarios a estudiantes focalizados de la Universidad Pedagógica Nacional con un valor de redención de $328.000.  La cantidad final se definirá  con el cierre de la invitación cerrada, con la propuesta que oferte una mayor cantidad de bonos.
III trimestre
Se realiza el trámite contractual mediante invitación cerrada  UPN-VAD-IC-007-2024 la cual se adjudicó el proceso a la CAJA COLOMBIANA DE SUBSIDIO FAMILIAR COLSUBSIDIO CTO 609 -2024 con el objeto de Realizar la compra de bonos alimentarios para estudiantes de la Universidad Pedagógica Nacional
Con corte a tercer trimestre se realiza la entrega los 353 Bonos  
Se toman los 70 bonos que venían del contrato del 1 semestre, con el cual se adquirieron 578 bonos para un total 648 bonos alimentarios. A la fecha se encuentran pendientes por entregar 295 Bonos, por los siguientes motivos: 
1, La activación de los Bonos se realizó el 20 de septiembre y el informe tiene corte a 30 del mismo. 
2, A la fecha de corte se estaban validando las matriculas académicas y financieras de los estudiantes de la licenciatura de Educación Básica Primaria y estudiantes de la UPK, esta activación se realizará en el mes de octubre.
IV Trimestre.
Con corte al cuarto trimestre de los 578 bonos del CTO 259-2024 (550 bonos adquiridos, mas 28 bonos adicionales que entrega COLSUBSIDIO por su cuenta) se entregaron 559 bonos virtuales  los cuales fueron asignados a estudiantes de la UPK, la LEBP y estudiantes en condiciones socioeconómicas vulnerables pertenecientes al programa Renta Joven, y se anularon 19 bonos para un total de 578 bonos. Por otro lado, del contrato 259-2024 quedaron 71 bonos físicos para asignación en el segundo semestre los cuales se entregaron en su totalidad  
En conclusión para el semestre 2024-2 se realizó una asignación total de 630 bonos alimentarios a estudiantes de la UPN, los cuales fueron asignados y redimidos en la vigencia 2024.
Nota: En el seguimiento del cuarto trimestre, desde la Subdirección de Bienestar Universitario se presenta un ajuste en el número de bonos sin redimir reportado en el tercer trimestre. Inicialmente, se informó un total de 70 bonos sin redimir; sin embargo, del Contrato CTO 259-2024 quedaron 71 bonos físicos. Este ajuste se debe a que, de los 600 bonos asignados para el primer semestre de 2024, se redimieron 599.</t>
  </si>
  <si>
    <t>I trimestre No se reporta avance porque la ejecución de las acciones se realizará en el segundo semestre del 2024 
II trimestre No se reporta avance porque la ejecución de las acciones se realizará en el segundo semestre del 2024
""No se reporta avance porque la ejecución de las acciones se realizará en el segundo semestre del 2024
III Trimestre
A la fecha, se han adelantado las siguientes acciones:
- Consolidación de listados aprobados y de la documentación correspondiente, solicitud de CDP y confirmación de los aspirantes elegidos a Departamentos por parte de las Facultades.
- Comunicación a los estudiantes (vía correo electrónico y publicación en carteleras) de su designación como monitor.
- Elaboración y expedición de las resoluciones de Monitorias de Docencia y Gestión Institucional (Resoluciones: 
FED: RESOLUCIÓN N.º 0026 DEL 12 DE SEPTIEMBRE DE 2024,  se otorga a 21 estudiantes
FBA: RESOLUCIÓN N.º 0027 DEL 12 DE SEPTIEMBRE DE 2024,  se otorga a 14 estudiantes
FCT: RESOLUCIÓN N.º 0023 DEL 11 DE SEPTIEMBRE DE 2024,  se otorga a 40 estudiantes
FHU:RESOLUCIÓN N.º 0024 DEL 12 DE SEPTIEMBRE DE 2024,  se otorga a 19 estudiantes
FEF: RESOLUCIÓN N.º 0025 DEL 12 DE SEPTIEMBRE DE 2024,  se otorga a 14 estudiantes
VAC:RESOLUCIÓN N.º  0028 DEL 13 DE SEPTIEMBRE DE 2024) se  otorga a 06 estudiantes
-Concertación e inicio del plan de trabajo de los monitores a partir del 9 de septiembre de 2024.
-Las facultades se encuentran tramitando los registros presupuestales correspondientes. 
Es importante  aclarar  que la  resolución 0027  se encuentra  en  tramite  de  RP. (Evidencia  20)""
Para un total de 114 estudiantes se les realizo resolución para acceder al beneficio de reconocimiento económico por monitoria.
IV Trimestre
Para el cierre del semestre 2024-2, se contó con una ejecución del 100% de las 114 plazas de monitorias de docencia y gestión institucional. Los trámites de pago fueron debidamente tramitados ante la subdirección financiera por lo cual se realizó el pago total del presupuesto asignado para este 
FED: RESOLUCIÓN N.º 0026: 21 estudiantes con pago realizado
FBA: RESOLUCIÓN N.º 0027: 14 estudiantes  con pago realizado
FCT: RESOLUCIÓN N.º 0023: 40 estudiantes con pago realizado
FHU: RESOLUCIÓN N.º 0024: 19 estudiantes con pago realizado
FEF: RESOLUCIÓN N.º 0025: 14 estudiantes con pago realizado
VAC: RESOLUCIÓN N.º 0028: 6 estudiantes  con pago realizado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</si>
</sst>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 fillId="0" borderId="1" xfId="0" applyFont="1" applyFill="1" applyBorder="1" applyAlignment="1" applyProtection="1">
      <alignment vertical="center" wrapText="1"/>
    </xf>
    <xf numFmtId="0" fontId="1" fillId="11" borderId="1" xfId="0" applyFont="1" applyFill="1" applyBorder="1" applyAlignment="1" applyProtection="1">
      <alignment vertical="center" wrapText="1"/>
    </xf>
    <xf numFmtId="0" fontId="20"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164" fontId="1" fillId="11"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64" fontId="1" fillId="0" borderId="1" xfId="0" applyNumberFormat="1" applyFont="1" applyBorder="1" applyAlignment="1" applyProtection="1">
      <alignment horizontal="center" vertical="center" wrapText="1"/>
    </xf>
    <xf numFmtId="0" fontId="17" fillId="11" borderId="1" xfId="0"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7" fillId="0" borderId="1" xfId="0" applyFont="1" applyFill="1" applyBorder="1" applyAlignment="1" applyProtection="1">
      <alignment horizontal="left" vertical="center" wrapText="1"/>
    </xf>
    <xf numFmtId="164" fontId="17" fillId="0" borderId="1" xfId="0" applyNumberFormat="1" applyFont="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7" fillId="0" borderId="1" xfId="0" applyFont="1" applyBorder="1" applyAlignment="1" applyProtection="1">
      <alignment vertical="center" wrapText="1"/>
    </xf>
    <xf numFmtId="0" fontId="28" fillId="0" borderId="1" xfId="0" applyFont="1" applyFill="1" applyBorder="1" applyAlignment="1" applyProtection="1">
      <alignment vertical="center" wrapText="1"/>
    </xf>
  </cellXfs>
  <cellStyles count="1">
    <cellStyle name="Normal" xfId="0" builtinId="0"/>
  </cellStyles>
  <dxfs count="11">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solartel\Downloads\SBU%20-%20Solicitud%20ajustes%20Rev%2014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INSTRUCCIONES"/>
      <sheetName val="FOR-PES-006-2024"/>
      <sheetName val="Hoja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9" t="s">
        <v>59</v>
      </c>
      <c r="B1" s="100"/>
      <c r="C1" s="100"/>
      <c r="D1" s="100"/>
      <c r="E1" s="100"/>
      <c r="F1" s="100"/>
      <c r="G1" s="100"/>
      <c r="H1" s="100"/>
      <c r="I1" s="100"/>
      <c r="J1" s="100"/>
      <c r="K1" s="100"/>
      <c r="L1" s="100"/>
      <c r="M1" s="100"/>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1" t="s">
        <v>5</v>
      </c>
      <c r="C4" s="111"/>
      <c r="D4" s="111"/>
      <c r="E4" s="111"/>
      <c r="F4" s="111"/>
      <c r="G4" s="112"/>
      <c r="H4" s="107" t="s">
        <v>60</v>
      </c>
      <c r="I4" s="108"/>
      <c r="J4" s="108"/>
      <c r="K4" s="108"/>
      <c r="L4" s="108"/>
      <c r="M4" s="109"/>
      <c r="N4" s="101" t="s">
        <v>61</v>
      </c>
      <c r="O4" s="102"/>
      <c r="P4" s="102"/>
      <c r="Q4" s="102"/>
      <c r="R4" s="102"/>
    </row>
    <row r="5" spans="1:18" ht="36.75" customHeight="1" x14ac:dyDescent="0.25">
      <c r="A5" s="11"/>
      <c r="B5" s="104" t="s">
        <v>71</v>
      </c>
      <c r="C5" s="104"/>
      <c r="D5" s="104"/>
      <c r="E5" s="104"/>
      <c r="F5" s="104"/>
      <c r="G5" s="110"/>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3" t="s">
        <v>73</v>
      </c>
      <c r="I7" s="104"/>
      <c r="J7" s="104"/>
      <c r="K7" s="104"/>
      <c r="L7" s="104"/>
      <c r="M7" s="110"/>
      <c r="N7" s="103" t="s">
        <v>66</v>
      </c>
      <c r="O7" s="104"/>
      <c r="P7" s="104"/>
      <c r="Q7" s="104"/>
      <c r="R7" s="104"/>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3" t="s">
        <v>244</v>
      </c>
      <c r="I9" s="94"/>
      <c r="J9" s="94"/>
      <c r="K9" s="94"/>
      <c r="L9" s="94"/>
      <c r="M9" s="95"/>
      <c r="N9" s="93" t="s">
        <v>245</v>
      </c>
      <c r="O9" s="94"/>
      <c r="P9" s="94"/>
      <c r="Q9" s="94"/>
      <c r="R9" s="94"/>
    </row>
    <row r="10" spans="1:18" ht="126" customHeight="1" x14ac:dyDescent="0.25">
      <c r="A10" s="11"/>
      <c r="B10" s="105" t="s">
        <v>45</v>
      </c>
      <c r="C10" s="113" t="s">
        <v>56</v>
      </c>
      <c r="D10" s="24" t="s">
        <v>48</v>
      </c>
      <c r="E10" s="3" t="s">
        <v>47</v>
      </c>
      <c r="F10" s="5" t="s">
        <v>65</v>
      </c>
      <c r="G10" s="29"/>
      <c r="H10" s="93"/>
      <c r="I10" s="94"/>
      <c r="J10" s="94"/>
      <c r="K10" s="94"/>
      <c r="L10" s="94"/>
      <c r="M10" s="95"/>
      <c r="N10" s="93"/>
      <c r="O10" s="94"/>
      <c r="P10" s="94"/>
      <c r="Q10" s="94"/>
      <c r="R10" s="94"/>
    </row>
    <row r="11" spans="1:18" ht="48" customHeight="1" x14ac:dyDescent="0.25">
      <c r="A11" s="11"/>
      <c r="B11" s="105"/>
      <c r="C11" s="113"/>
      <c r="D11" s="24" t="s">
        <v>49</v>
      </c>
      <c r="E11" s="3" t="s">
        <v>50</v>
      </c>
      <c r="F11" s="5" t="s">
        <v>65</v>
      </c>
      <c r="G11" s="29"/>
      <c r="H11" s="93"/>
      <c r="I11" s="94"/>
      <c r="J11" s="94"/>
      <c r="K11" s="94"/>
      <c r="L11" s="94"/>
      <c r="M11" s="95"/>
      <c r="N11" s="93"/>
      <c r="O11" s="94"/>
      <c r="P11" s="94"/>
      <c r="Q11" s="94"/>
      <c r="R11" s="94"/>
    </row>
    <row r="12" spans="1:18" ht="167.25" customHeight="1" x14ac:dyDescent="0.25">
      <c r="A12" s="11"/>
      <c r="B12" s="105"/>
      <c r="C12" s="113"/>
      <c r="D12" s="24" t="s">
        <v>51</v>
      </c>
      <c r="E12" s="3" t="s">
        <v>77</v>
      </c>
      <c r="F12" s="5" t="s">
        <v>65</v>
      </c>
      <c r="G12" s="29"/>
      <c r="H12" s="93"/>
      <c r="I12" s="94"/>
      <c r="J12" s="94"/>
      <c r="K12" s="94"/>
      <c r="L12" s="94"/>
      <c r="M12" s="95"/>
      <c r="N12" s="93"/>
      <c r="O12" s="94"/>
      <c r="P12" s="94"/>
      <c r="Q12" s="94"/>
      <c r="R12" s="94"/>
    </row>
    <row r="13" spans="1:18" ht="147" customHeight="1" x14ac:dyDescent="0.25">
      <c r="A13" s="11"/>
      <c r="B13" s="105"/>
      <c r="C13" s="113"/>
      <c r="D13" s="24" t="s">
        <v>52</v>
      </c>
      <c r="E13" s="3" t="s">
        <v>53</v>
      </c>
      <c r="F13" s="5" t="s">
        <v>65</v>
      </c>
      <c r="G13" s="29"/>
      <c r="H13" s="93"/>
      <c r="I13" s="94"/>
      <c r="J13" s="94"/>
      <c r="K13" s="94"/>
      <c r="L13" s="94"/>
      <c r="M13" s="95"/>
      <c r="N13" s="93"/>
      <c r="O13" s="94"/>
      <c r="P13" s="94"/>
      <c r="Q13" s="94"/>
      <c r="R13" s="94"/>
    </row>
    <row r="14" spans="1:18" ht="153.75" customHeight="1" x14ac:dyDescent="0.25">
      <c r="A14" s="11"/>
      <c r="B14" s="105"/>
      <c r="C14" s="113"/>
      <c r="D14" s="24" t="s">
        <v>54</v>
      </c>
      <c r="E14" s="3" t="s">
        <v>55</v>
      </c>
      <c r="F14" s="5" t="s">
        <v>65</v>
      </c>
      <c r="G14" s="29"/>
      <c r="H14" s="93"/>
      <c r="I14" s="94"/>
      <c r="J14" s="94"/>
      <c r="K14" s="94"/>
      <c r="L14" s="94"/>
      <c r="M14" s="95"/>
      <c r="N14" s="93"/>
      <c r="O14" s="94"/>
      <c r="P14" s="94"/>
      <c r="Q14" s="94"/>
      <c r="R14" s="94"/>
    </row>
    <row r="15" spans="1:18" ht="27" customHeight="1" x14ac:dyDescent="0.25">
      <c r="A15" s="11"/>
      <c r="B15" s="105"/>
      <c r="C15" s="113"/>
      <c r="D15" s="24" t="s">
        <v>70</v>
      </c>
      <c r="E15" s="3" t="s">
        <v>65</v>
      </c>
      <c r="F15" s="5" t="s">
        <v>65</v>
      </c>
      <c r="G15" s="29"/>
      <c r="H15" s="93"/>
      <c r="I15" s="94"/>
      <c r="J15" s="94"/>
      <c r="K15" s="94"/>
      <c r="L15" s="94"/>
      <c r="M15" s="95"/>
      <c r="N15" s="93"/>
      <c r="O15" s="94"/>
      <c r="P15" s="94"/>
      <c r="Q15" s="94"/>
      <c r="R15" s="94"/>
    </row>
    <row r="16" spans="1:18" ht="19.5" customHeight="1" x14ac:dyDescent="0.25">
      <c r="A16" s="11"/>
      <c r="B16" s="105"/>
      <c r="C16" s="44" t="s">
        <v>67</v>
      </c>
      <c r="D16" s="43" t="s">
        <v>65</v>
      </c>
      <c r="E16" s="3" t="s">
        <v>65</v>
      </c>
      <c r="F16" s="5" t="s">
        <v>65</v>
      </c>
      <c r="G16" s="29"/>
      <c r="H16" s="93"/>
      <c r="I16" s="94"/>
      <c r="J16" s="94"/>
      <c r="K16" s="94"/>
      <c r="L16" s="94"/>
      <c r="M16" s="95"/>
      <c r="N16" s="93"/>
      <c r="O16" s="94"/>
      <c r="P16" s="94"/>
      <c r="Q16" s="94"/>
      <c r="R16" s="94"/>
    </row>
    <row r="17" spans="1:18" ht="95.25" customHeight="1" thickBot="1" x14ac:dyDescent="0.3">
      <c r="A17" s="31"/>
      <c r="B17" s="106"/>
      <c r="C17" s="22" t="s">
        <v>57</v>
      </c>
      <c r="D17" s="25" t="s">
        <v>58</v>
      </c>
      <c r="E17" s="45" t="s">
        <v>65</v>
      </c>
      <c r="F17" s="46" t="s">
        <v>65</v>
      </c>
      <c r="G17" s="29"/>
      <c r="H17" s="93"/>
      <c r="I17" s="94"/>
      <c r="J17" s="94"/>
      <c r="K17" s="94"/>
      <c r="L17" s="94"/>
      <c r="M17" s="95"/>
      <c r="N17" s="93"/>
      <c r="O17" s="94"/>
      <c r="P17" s="94"/>
      <c r="Q17" s="94"/>
      <c r="R17" s="94"/>
    </row>
    <row r="18" spans="1:18" ht="15.75" thickBot="1" x14ac:dyDescent="0.3">
      <c r="A18" s="14"/>
      <c r="B18" s="15"/>
      <c r="C18" s="15"/>
      <c r="D18" s="15"/>
      <c r="E18" s="15"/>
      <c r="F18" s="15"/>
      <c r="G18" s="16"/>
      <c r="H18" s="96"/>
      <c r="I18" s="97"/>
      <c r="J18" s="97"/>
      <c r="K18" s="97"/>
      <c r="L18" s="97"/>
      <c r="M18" s="98"/>
      <c r="N18" s="96"/>
      <c r="O18" s="97"/>
      <c r="P18" s="97"/>
      <c r="Q18" s="97"/>
      <c r="R18" s="97"/>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3"/>
  <sheetViews>
    <sheetView showGridLines="0" tabSelected="1" view="pageBreakPreview" topLeftCell="N1" zoomScaleNormal="100" zoomScaleSheetLayoutView="100" workbookViewId="0">
      <selection activeCell="P9" sqref="P9"/>
    </sheetView>
  </sheetViews>
  <sheetFormatPr baseColWidth="10" defaultColWidth="11.42578125" defaultRowHeight="12.75" x14ac:dyDescent="0.25"/>
  <cols>
    <col min="1" max="1" width="23.7109375" style="89" customWidth="1"/>
    <col min="2" max="2" width="13.7109375" style="89" customWidth="1"/>
    <col min="3" max="3" width="14.7109375" style="89" customWidth="1"/>
    <col min="4" max="4" width="18.140625" style="89" customWidth="1"/>
    <col min="5" max="5" width="40.42578125" style="89" customWidth="1"/>
    <col min="6" max="6" width="29.7109375" style="89" customWidth="1"/>
    <col min="7" max="7" width="39.140625" style="89" customWidth="1"/>
    <col min="8" max="9" width="17.85546875" style="88" customWidth="1"/>
    <col min="10" max="10" width="11.42578125" style="88"/>
    <col min="11" max="11" width="13.28515625" style="88" customWidth="1"/>
    <col min="12" max="12" width="16.85546875" style="88" customWidth="1"/>
    <col min="13" max="13" width="23.42578125" style="88" customWidth="1"/>
    <col min="14" max="14" width="41.28515625" style="88" customWidth="1"/>
    <col min="15" max="15" width="17.140625" style="88" customWidth="1"/>
    <col min="16" max="16" width="11.42578125" style="54"/>
    <col min="17" max="17" width="44.5703125" style="89" customWidth="1"/>
    <col min="18" max="18" width="16.28515625" style="90" customWidth="1"/>
    <col min="19" max="19" width="31.140625" style="89" customWidth="1"/>
    <col min="20" max="16384" width="11.42578125" style="1"/>
  </cols>
  <sheetData>
    <row r="1" spans="1:19" ht="24" customHeight="1" x14ac:dyDescent="0.25">
      <c r="A1" s="127"/>
      <c r="B1" s="127"/>
      <c r="C1" s="127"/>
      <c r="D1" s="129" t="s">
        <v>31</v>
      </c>
      <c r="E1" s="130"/>
      <c r="F1" s="130"/>
      <c r="G1" s="130"/>
      <c r="H1" s="130"/>
      <c r="I1" s="130"/>
      <c r="J1" s="130"/>
      <c r="K1" s="130"/>
      <c r="L1" s="130"/>
      <c r="M1" s="130"/>
      <c r="N1" s="131"/>
      <c r="O1" s="135" t="s">
        <v>246</v>
      </c>
      <c r="P1" s="136"/>
      <c r="Q1" s="136"/>
      <c r="R1" s="136"/>
      <c r="S1" s="137"/>
    </row>
    <row r="2" spans="1:19" ht="28.5" customHeight="1" x14ac:dyDescent="0.25">
      <c r="A2" s="127"/>
      <c r="B2" s="127"/>
      <c r="C2" s="127"/>
      <c r="D2" s="115" t="s">
        <v>32</v>
      </c>
      <c r="E2" s="116"/>
      <c r="F2" s="116"/>
      <c r="G2" s="116"/>
      <c r="H2" s="116"/>
      <c r="I2" s="116"/>
      <c r="J2" s="116"/>
      <c r="K2" s="116"/>
      <c r="L2" s="116"/>
      <c r="M2" s="116"/>
      <c r="N2" s="117"/>
      <c r="O2" s="135" t="s">
        <v>368</v>
      </c>
      <c r="P2" s="136"/>
      <c r="Q2" s="136"/>
      <c r="R2" s="136"/>
      <c r="S2" s="137"/>
    </row>
    <row r="3" spans="1:19" ht="22.5" customHeight="1" x14ac:dyDescent="0.25">
      <c r="A3" s="127"/>
      <c r="B3" s="127"/>
      <c r="C3" s="127"/>
      <c r="D3" s="118"/>
      <c r="E3" s="119"/>
      <c r="F3" s="119"/>
      <c r="G3" s="119"/>
      <c r="H3" s="119"/>
      <c r="I3" s="119"/>
      <c r="J3" s="119"/>
      <c r="K3" s="119"/>
      <c r="L3" s="119"/>
      <c r="M3" s="119"/>
      <c r="N3" s="120"/>
      <c r="O3" s="135" t="s">
        <v>369</v>
      </c>
      <c r="P3" s="136"/>
      <c r="Q3" s="136"/>
      <c r="R3" s="136"/>
      <c r="S3" s="137"/>
    </row>
    <row r="4" spans="1:19" ht="24" customHeight="1" x14ac:dyDescent="0.25">
      <c r="A4" s="123" t="s">
        <v>721</v>
      </c>
      <c r="B4" s="123"/>
      <c r="C4" s="123"/>
      <c r="D4" s="123"/>
      <c r="E4" s="123"/>
      <c r="F4" s="123"/>
      <c r="G4" s="123"/>
      <c r="H4" s="123"/>
      <c r="I4" s="123"/>
      <c r="J4" s="123"/>
      <c r="K4" s="123"/>
      <c r="L4" s="123"/>
      <c r="M4" s="123"/>
      <c r="N4" s="123"/>
      <c r="O4" s="123"/>
      <c r="P4" s="123"/>
      <c r="Q4" s="123"/>
      <c r="R4" s="123"/>
      <c r="S4" s="12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4" t="s">
        <v>257</v>
      </c>
      <c r="B6" s="122" t="s">
        <v>5</v>
      </c>
      <c r="C6" s="122"/>
      <c r="D6" s="122"/>
      <c r="E6" s="122"/>
      <c r="F6" s="122"/>
      <c r="G6" s="138" t="s">
        <v>60</v>
      </c>
      <c r="H6" s="138"/>
      <c r="I6" s="138"/>
      <c r="J6" s="138"/>
      <c r="K6" s="138"/>
      <c r="L6" s="138"/>
      <c r="M6" s="138"/>
      <c r="N6" s="138"/>
      <c r="O6" s="132" t="s">
        <v>61</v>
      </c>
      <c r="P6" s="133"/>
      <c r="Q6" s="133"/>
      <c r="R6" s="133"/>
      <c r="S6" s="134"/>
    </row>
    <row r="7" spans="1:19" s="2" customFormat="1" ht="25.5" customHeight="1" x14ac:dyDescent="0.25">
      <c r="A7" s="114"/>
      <c r="B7" s="124" t="s">
        <v>0</v>
      </c>
      <c r="C7" s="124" t="s">
        <v>1</v>
      </c>
      <c r="D7" s="124" t="s">
        <v>2</v>
      </c>
      <c r="E7" s="128" t="s">
        <v>69</v>
      </c>
      <c r="F7" s="128" t="s">
        <v>367</v>
      </c>
      <c r="G7" s="121" t="s">
        <v>366</v>
      </c>
      <c r="H7" s="121" t="s">
        <v>247</v>
      </c>
      <c r="I7" s="121" t="s">
        <v>248</v>
      </c>
      <c r="J7" s="121" t="s">
        <v>33</v>
      </c>
      <c r="K7" s="121"/>
      <c r="L7" s="121" t="s">
        <v>254</v>
      </c>
      <c r="M7" s="121" t="s">
        <v>365</v>
      </c>
      <c r="N7" s="121" t="s">
        <v>34</v>
      </c>
      <c r="O7" s="125" t="s">
        <v>249</v>
      </c>
      <c r="P7" s="125" t="s">
        <v>250</v>
      </c>
      <c r="Q7" s="125" t="s">
        <v>6</v>
      </c>
      <c r="R7" s="126" t="s">
        <v>728</v>
      </c>
      <c r="S7" s="125" t="s">
        <v>62</v>
      </c>
    </row>
    <row r="8" spans="1:19" ht="22.5" customHeight="1" x14ac:dyDescent="0.25">
      <c r="A8" s="114"/>
      <c r="B8" s="124"/>
      <c r="C8" s="124"/>
      <c r="D8" s="124"/>
      <c r="E8" s="128"/>
      <c r="F8" s="128"/>
      <c r="G8" s="121"/>
      <c r="H8" s="121"/>
      <c r="I8" s="121"/>
      <c r="J8" s="60" t="s">
        <v>3</v>
      </c>
      <c r="K8" s="60" t="s">
        <v>4</v>
      </c>
      <c r="L8" s="121"/>
      <c r="M8" s="121"/>
      <c r="N8" s="121"/>
      <c r="O8" s="125"/>
      <c r="P8" s="125"/>
      <c r="Q8" s="125"/>
      <c r="R8" s="126"/>
      <c r="S8" s="125"/>
    </row>
    <row r="9" spans="1:19" ht="318.75" x14ac:dyDescent="0.25">
      <c r="A9" s="72" t="s">
        <v>293</v>
      </c>
      <c r="B9" s="73" t="s">
        <v>30</v>
      </c>
      <c r="C9" s="73" t="s">
        <v>331</v>
      </c>
      <c r="D9" s="73" t="s">
        <v>332</v>
      </c>
      <c r="E9" s="73" t="s">
        <v>357</v>
      </c>
      <c r="F9" s="73" t="s">
        <v>686</v>
      </c>
      <c r="G9" s="73" t="s">
        <v>687</v>
      </c>
      <c r="H9" s="74">
        <v>1</v>
      </c>
      <c r="I9" s="75" t="s">
        <v>688</v>
      </c>
      <c r="J9" s="76">
        <v>45593</v>
      </c>
      <c r="K9" s="76">
        <v>45642</v>
      </c>
      <c r="L9" s="77" t="s">
        <v>255</v>
      </c>
      <c r="M9" s="78" t="s">
        <v>17</v>
      </c>
      <c r="N9" s="142" t="s">
        <v>685</v>
      </c>
      <c r="O9" s="85">
        <v>1</v>
      </c>
      <c r="P9" s="58">
        <f t="shared" ref="P9:P71" si="0">IF((O9/H9)&gt;100%,100%,(O9/H9))</f>
        <v>1</v>
      </c>
      <c r="Q9" s="72" t="s">
        <v>771</v>
      </c>
      <c r="R9" s="86" t="s">
        <v>338</v>
      </c>
      <c r="S9" s="72" t="s">
        <v>685</v>
      </c>
    </row>
    <row r="10" spans="1:19" ht="382.5" x14ac:dyDescent="0.25">
      <c r="A10" s="72" t="s">
        <v>295</v>
      </c>
      <c r="B10" s="73" t="s">
        <v>30</v>
      </c>
      <c r="C10" s="73" t="s">
        <v>331</v>
      </c>
      <c r="D10" s="73" t="s">
        <v>332</v>
      </c>
      <c r="E10" s="73" t="s">
        <v>357</v>
      </c>
      <c r="F10" s="73" t="s">
        <v>689</v>
      </c>
      <c r="G10" s="73" t="s">
        <v>717</v>
      </c>
      <c r="H10" s="74">
        <v>4</v>
      </c>
      <c r="I10" s="75" t="s">
        <v>690</v>
      </c>
      <c r="J10" s="79">
        <v>45369</v>
      </c>
      <c r="K10" s="76">
        <v>45600</v>
      </c>
      <c r="L10" s="77" t="s">
        <v>255</v>
      </c>
      <c r="M10" s="78" t="s">
        <v>17</v>
      </c>
      <c r="N10" s="142" t="s">
        <v>685</v>
      </c>
      <c r="O10" s="85">
        <v>4</v>
      </c>
      <c r="P10" s="58">
        <f t="shared" si="0"/>
        <v>1</v>
      </c>
      <c r="Q10" s="72" t="s">
        <v>772</v>
      </c>
      <c r="R10" s="86" t="s">
        <v>338</v>
      </c>
      <c r="S10" s="72" t="s">
        <v>685</v>
      </c>
    </row>
    <row r="11" spans="1:19" s="48" customFormat="1" ht="369.75" x14ac:dyDescent="0.25">
      <c r="A11" s="72" t="s">
        <v>293</v>
      </c>
      <c r="B11" s="73" t="s">
        <v>30</v>
      </c>
      <c r="C11" s="73" t="s">
        <v>331</v>
      </c>
      <c r="D11" s="73" t="s">
        <v>332</v>
      </c>
      <c r="E11" s="73" t="s">
        <v>357</v>
      </c>
      <c r="F11" s="73" t="s">
        <v>691</v>
      </c>
      <c r="G11" s="80" t="s">
        <v>692</v>
      </c>
      <c r="H11" s="74">
        <v>2</v>
      </c>
      <c r="I11" s="82" t="s">
        <v>743</v>
      </c>
      <c r="J11" s="76">
        <v>45313</v>
      </c>
      <c r="K11" s="76">
        <v>45642</v>
      </c>
      <c r="L11" s="77" t="s">
        <v>255</v>
      </c>
      <c r="M11" s="73" t="s">
        <v>17</v>
      </c>
      <c r="N11" s="142" t="s">
        <v>685</v>
      </c>
      <c r="O11" s="83">
        <v>1</v>
      </c>
      <c r="P11" s="58">
        <f t="shared" si="0"/>
        <v>0.5</v>
      </c>
      <c r="Q11" s="72" t="s">
        <v>773</v>
      </c>
      <c r="R11" s="86" t="s">
        <v>338</v>
      </c>
      <c r="S11" s="72" t="s">
        <v>685</v>
      </c>
    </row>
    <row r="12" spans="1:19" ht="409.5" x14ac:dyDescent="0.25">
      <c r="A12" s="72" t="s">
        <v>296</v>
      </c>
      <c r="B12" s="73" t="s">
        <v>30</v>
      </c>
      <c r="C12" s="73" t="s">
        <v>331</v>
      </c>
      <c r="D12" s="73" t="s">
        <v>332</v>
      </c>
      <c r="E12" s="73" t="s">
        <v>357</v>
      </c>
      <c r="F12" s="73" t="s">
        <v>693</v>
      </c>
      <c r="G12" s="73" t="s">
        <v>719</v>
      </c>
      <c r="H12" s="81">
        <v>1</v>
      </c>
      <c r="I12" s="82" t="s">
        <v>694</v>
      </c>
      <c r="J12" s="79">
        <v>45313</v>
      </c>
      <c r="K12" s="76">
        <v>45642</v>
      </c>
      <c r="L12" s="77" t="s">
        <v>255</v>
      </c>
      <c r="M12" s="78" t="s">
        <v>17</v>
      </c>
      <c r="N12" s="142" t="s">
        <v>685</v>
      </c>
      <c r="O12" s="81">
        <v>1</v>
      </c>
      <c r="P12" s="58">
        <f t="shared" si="0"/>
        <v>1</v>
      </c>
      <c r="Q12" s="72" t="s">
        <v>774</v>
      </c>
      <c r="R12" s="86" t="s">
        <v>338</v>
      </c>
      <c r="S12" s="72" t="s">
        <v>685</v>
      </c>
    </row>
    <row r="13" spans="1:19" ht="409.5" x14ac:dyDescent="0.25">
      <c r="A13" s="72" t="s">
        <v>718</v>
      </c>
      <c r="B13" s="73" t="s">
        <v>30</v>
      </c>
      <c r="C13" s="73" t="s">
        <v>331</v>
      </c>
      <c r="D13" s="73" t="s">
        <v>332</v>
      </c>
      <c r="E13" s="73" t="s">
        <v>358</v>
      </c>
      <c r="F13" s="73" t="s">
        <v>695</v>
      </c>
      <c r="G13" s="80" t="s">
        <v>696</v>
      </c>
      <c r="H13" s="81">
        <v>1</v>
      </c>
      <c r="I13" s="82" t="s">
        <v>742</v>
      </c>
      <c r="J13" s="79">
        <v>45313</v>
      </c>
      <c r="K13" s="76">
        <v>45642</v>
      </c>
      <c r="L13" s="77" t="s">
        <v>255</v>
      </c>
      <c r="M13" s="78" t="s">
        <v>17</v>
      </c>
      <c r="N13" s="142" t="s">
        <v>685</v>
      </c>
      <c r="O13" s="81">
        <v>1</v>
      </c>
      <c r="P13" s="58">
        <f t="shared" si="0"/>
        <v>1</v>
      </c>
      <c r="Q13" s="72" t="s">
        <v>775</v>
      </c>
      <c r="R13" s="86" t="s">
        <v>338</v>
      </c>
      <c r="S13" s="72" t="s">
        <v>685</v>
      </c>
    </row>
    <row r="14" spans="1:19" ht="229.5" x14ac:dyDescent="0.25">
      <c r="A14" s="72" t="s">
        <v>718</v>
      </c>
      <c r="B14" s="73" t="s">
        <v>30</v>
      </c>
      <c r="C14" s="73" t="s">
        <v>331</v>
      </c>
      <c r="D14" s="73" t="s">
        <v>332</v>
      </c>
      <c r="E14" s="73" t="s">
        <v>358</v>
      </c>
      <c r="F14" s="73" t="s">
        <v>697</v>
      </c>
      <c r="G14" s="78" t="s">
        <v>698</v>
      </c>
      <c r="H14" s="83">
        <v>1</v>
      </c>
      <c r="I14" s="91" t="s">
        <v>744</v>
      </c>
      <c r="J14" s="79">
        <v>45313</v>
      </c>
      <c r="K14" s="76">
        <v>45642</v>
      </c>
      <c r="L14" s="77" t="s">
        <v>255</v>
      </c>
      <c r="M14" s="78" t="s">
        <v>17</v>
      </c>
      <c r="N14" s="142" t="s">
        <v>685</v>
      </c>
      <c r="O14" s="83">
        <v>1</v>
      </c>
      <c r="P14" s="58">
        <f t="shared" si="0"/>
        <v>1</v>
      </c>
      <c r="Q14" s="72" t="s">
        <v>752</v>
      </c>
      <c r="R14" s="86" t="s">
        <v>338</v>
      </c>
      <c r="S14" s="72" t="s">
        <v>685</v>
      </c>
    </row>
    <row r="15" spans="1:19" s="48" customFormat="1" ht="409.5" x14ac:dyDescent="0.25">
      <c r="A15" s="72" t="s">
        <v>718</v>
      </c>
      <c r="B15" s="73" t="s">
        <v>30</v>
      </c>
      <c r="C15" s="73" t="s">
        <v>331</v>
      </c>
      <c r="D15" s="73" t="s">
        <v>332</v>
      </c>
      <c r="E15" s="73" t="s">
        <v>364</v>
      </c>
      <c r="F15" s="73" t="s">
        <v>699</v>
      </c>
      <c r="G15" s="72" t="s">
        <v>700</v>
      </c>
      <c r="H15" s="83">
        <v>1</v>
      </c>
      <c r="I15" s="82" t="s">
        <v>720</v>
      </c>
      <c r="J15" s="79">
        <v>45313</v>
      </c>
      <c r="K15" s="76">
        <v>45604</v>
      </c>
      <c r="L15" s="77" t="s">
        <v>255</v>
      </c>
      <c r="M15" s="78" t="s">
        <v>17</v>
      </c>
      <c r="N15" s="142" t="s">
        <v>685</v>
      </c>
      <c r="O15" s="83">
        <v>1</v>
      </c>
      <c r="P15" s="58">
        <f t="shared" si="0"/>
        <v>1</v>
      </c>
      <c r="Q15" s="72" t="s">
        <v>776</v>
      </c>
      <c r="R15" s="86" t="s">
        <v>338</v>
      </c>
      <c r="S15" s="72" t="s">
        <v>685</v>
      </c>
    </row>
    <row r="16" spans="1:19" ht="344.25" x14ac:dyDescent="0.25">
      <c r="A16" s="72" t="s">
        <v>718</v>
      </c>
      <c r="B16" s="73" t="s">
        <v>30</v>
      </c>
      <c r="C16" s="73" t="s">
        <v>331</v>
      </c>
      <c r="D16" s="73" t="s">
        <v>332</v>
      </c>
      <c r="E16" s="73" t="s">
        <v>364</v>
      </c>
      <c r="F16" s="73" t="s">
        <v>701</v>
      </c>
      <c r="G16" s="78" t="s">
        <v>702</v>
      </c>
      <c r="H16" s="83">
        <v>400</v>
      </c>
      <c r="I16" s="82" t="s">
        <v>703</v>
      </c>
      <c r="J16" s="79">
        <v>45313</v>
      </c>
      <c r="K16" s="76">
        <v>45642</v>
      </c>
      <c r="L16" s="77" t="s">
        <v>255</v>
      </c>
      <c r="M16" s="78" t="s">
        <v>17</v>
      </c>
      <c r="N16" s="142" t="s">
        <v>685</v>
      </c>
      <c r="O16" s="83">
        <v>449</v>
      </c>
      <c r="P16" s="58">
        <f t="shared" si="0"/>
        <v>1</v>
      </c>
      <c r="Q16" s="72" t="s">
        <v>753</v>
      </c>
      <c r="R16" s="86" t="s">
        <v>338</v>
      </c>
      <c r="S16" s="72" t="s">
        <v>685</v>
      </c>
    </row>
    <row r="17" spans="1:19" ht="409.5" x14ac:dyDescent="0.25">
      <c r="A17" s="72" t="s">
        <v>295</v>
      </c>
      <c r="B17" s="73" t="s">
        <v>30</v>
      </c>
      <c r="C17" s="73" t="s">
        <v>331</v>
      </c>
      <c r="D17" s="73" t="s">
        <v>332</v>
      </c>
      <c r="E17" s="73" t="s">
        <v>364</v>
      </c>
      <c r="F17" s="73" t="s">
        <v>704</v>
      </c>
      <c r="G17" s="73" t="s">
        <v>705</v>
      </c>
      <c r="H17" s="83">
        <v>1500</v>
      </c>
      <c r="I17" s="82" t="s">
        <v>706</v>
      </c>
      <c r="J17" s="79">
        <v>45313</v>
      </c>
      <c r="K17" s="76">
        <v>45642</v>
      </c>
      <c r="L17" s="77" t="s">
        <v>255</v>
      </c>
      <c r="M17" s="78" t="s">
        <v>17</v>
      </c>
      <c r="N17" s="142" t="s">
        <v>685</v>
      </c>
      <c r="O17" s="83">
        <v>203</v>
      </c>
      <c r="P17" s="58">
        <f t="shared" si="0"/>
        <v>0.13533333333333333</v>
      </c>
      <c r="Q17" s="72" t="s">
        <v>754</v>
      </c>
      <c r="R17" s="86" t="s">
        <v>338</v>
      </c>
      <c r="S17" s="72" t="s">
        <v>746</v>
      </c>
    </row>
    <row r="18" spans="1:19" ht="409.5" x14ac:dyDescent="0.25">
      <c r="A18" s="72" t="s">
        <v>295</v>
      </c>
      <c r="B18" s="73" t="s">
        <v>30</v>
      </c>
      <c r="C18" s="73" t="s">
        <v>331</v>
      </c>
      <c r="D18" s="73" t="s">
        <v>333</v>
      </c>
      <c r="E18" s="73" t="s">
        <v>359</v>
      </c>
      <c r="F18" s="73" t="s">
        <v>707</v>
      </c>
      <c r="G18" s="73" t="s">
        <v>708</v>
      </c>
      <c r="H18" s="83">
        <v>300</v>
      </c>
      <c r="I18" s="82" t="s">
        <v>709</v>
      </c>
      <c r="J18" s="79">
        <v>45383</v>
      </c>
      <c r="K18" s="76">
        <v>45535</v>
      </c>
      <c r="L18" s="77" t="s">
        <v>255</v>
      </c>
      <c r="M18" s="78" t="s">
        <v>17</v>
      </c>
      <c r="N18" s="142" t="s">
        <v>685</v>
      </c>
      <c r="O18" s="83">
        <v>244</v>
      </c>
      <c r="P18" s="58">
        <f t="shared" si="0"/>
        <v>0.81333333333333335</v>
      </c>
      <c r="Q18" s="143" t="s">
        <v>755</v>
      </c>
      <c r="R18" s="86" t="s">
        <v>338</v>
      </c>
      <c r="S18" s="72" t="s">
        <v>745</v>
      </c>
    </row>
    <row r="19" spans="1:19" ht="408" x14ac:dyDescent="0.25">
      <c r="A19" s="72" t="s">
        <v>295</v>
      </c>
      <c r="B19" s="73" t="s">
        <v>30</v>
      </c>
      <c r="C19" s="73" t="s">
        <v>331</v>
      </c>
      <c r="D19" s="73" t="s">
        <v>333</v>
      </c>
      <c r="E19" s="73" t="s">
        <v>359</v>
      </c>
      <c r="F19" s="73" t="s">
        <v>710</v>
      </c>
      <c r="G19" s="72" t="s">
        <v>711</v>
      </c>
      <c r="H19" s="83">
        <v>1</v>
      </c>
      <c r="I19" s="82" t="s">
        <v>712</v>
      </c>
      <c r="J19" s="92">
        <v>45566</v>
      </c>
      <c r="K19" s="76">
        <v>45642</v>
      </c>
      <c r="L19" s="77" t="s">
        <v>255</v>
      </c>
      <c r="M19" s="78" t="s">
        <v>17</v>
      </c>
      <c r="N19" s="142" t="s">
        <v>685</v>
      </c>
      <c r="O19" s="83">
        <v>0</v>
      </c>
      <c r="P19" s="58">
        <f t="shared" ref="P19" si="1">IF((O19/H19)&gt;100%,100%,(O19/H19))</f>
        <v>0</v>
      </c>
      <c r="Q19" s="72" t="s">
        <v>756</v>
      </c>
      <c r="R19" s="86" t="s">
        <v>338</v>
      </c>
      <c r="S19" s="72" t="s">
        <v>747</v>
      </c>
    </row>
    <row r="20" spans="1:19" ht="409.5" x14ac:dyDescent="0.25">
      <c r="A20" s="72" t="s">
        <v>295</v>
      </c>
      <c r="B20" s="73" t="s">
        <v>30</v>
      </c>
      <c r="C20" s="73" t="s">
        <v>331</v>
      </c>
      <c r="D20" s="73" t="s">
        <v>333</v>
      </c>
      <c r="E20" s="73" t="s">
        <v>359</v>
      </c>
      <c r="F20" s="73" t="s">
        <v>713</v>
      </c>
      <c r="G20" s="72" t="s">
        <v>738</v>
      </c>
      <c r="H20" s="83">
        <v>8</v>
      </c>
      <c r="I20" s="82" t="s">
        <v>737</v>
      </c>
      <c r="J20" s="79">
        <v>45313</v>
      </c>
      <c r="K20" s="76">
        <v>45642</v>
      </c>
      <c r="L20" s="77" t="s">
        <v>255</v>
      </c>
      <c r="M20" s="78" t="s">
        <v>17</v>
      </c>
      <c r="N20" s="142" t="s">
        <v>685</v>
      </c>
      <c r="O20" s="83">
        <v>8</v>
      </c>
      <c r="P20" s="58">
        <f t="shared" si="0"/>
        <v>1</v>
      </c>
      <c r="Q20" s="72" t="s">
        <v>777</v>
      </c>
      <c r="R20" s="86" t="s">
        <v>338</v>
      </c>
      <c r="S20" s="72" t="s">
        <v>685</v>
      </c>
    </row>
    <row r="21" spans="1:19" ht="409.5" x14ac:dyDescent="0.25">
      <c r="A21" s="72" t="s">
        <v>295</v>
      </c>
      <c r="B21" s="73" t="s">
        <v>30</v>
      </c>
      <c r="C21" s="73" t="s">
        <v>331</v>
      </c>
      <c r="D21" s="73" t="s">
        <v>333</v>
      </c>
      <c r="E21" s="73" t="s">
        <v>360</v>
      </c>
      <c r="F21" s="73" t="s">
        <v>714</v>
      </c>
      <c r="G21" s="73" t="s">
        <v>715</v>
      </c>
      <c r="H21" s="74">
        <v>30</v>
      </c>
      <c r="I21" s="75" t="s">
        <v>716</v>
      </c>
      <c r="J21" s="79">
        <v>45313</v>
      </c>
      <c r="K21" s="76">
        <v>45642</v>
      </c>
      <c r="L21" s="77" t="s">
        <v>255</v>
      </c>
      <c r="M21" s="78" t="s">
        <v>17</v>
      </c>
      <c r="N21" s="142" t="s">
        <v>685</v>
      </c>
      <c r="O21" s="74">
        <v>40</v>
      </c>
      <c r="P21" s="58">
        <f t="shared" si="0"/>
        <v>1</v>
      </c>
      <c r="Q21" s="143" t="s">
        <v>757</v>
      </c>
      <c r="R21" s="86" t="s">
        <v>338</v>
      </c>
      <c r="S21" s="72" t="s">
        <v>685</v>
      </c>
    </row>
    <row r="22" spans="1:19" ht="127.5" x14ac:dyDescent="0.25">
      <c r="A22" s="72" t="s">
        <v>293</v>
      </c>
      <c r="B22" s="72" t="s">
        <v>29</v>
      </c>
      <c r="C22" s="72" t="s">
        <v>191</v>
      </c>
      <c r="D22" s="72" t="s">
        <v>193</v>
      </c>
      <c r="E22" s="72" t="s">
        <v>207</v>
      </c>
      <c r="F22" s="72" t="s">
        <v>202</v>
      </c>
      <c r="G22" s="84" t="s">
        <v>722</v>
      </c>
      <c r="H22" s="85">
        <v>3</v>
      </c>
      <c r="I22" s="72" t="s">
        <v>723</v>
      </c>
      <c r="J22" s="86">
        <v>45413</v>
      </c>
      <c r="K22" s="86">
        <v>45646</v>
      </c>
      <c r="L22" s="87" t="s">
        <v>255</v>
      </c>
      <c r="M22" s="78" t="s">
        <v>17</v>
      </c>
      <c r="N22" s="72" t="s">
        <v>685</v>
      </c>
      <c r="O22" s="83">
        <v>3</v>
      </c>
      <c r="P22" s="58">
        <f t="shared" si="0"/>
        <v>1</v>
      </c>
      <c r="Q22" s="72" t="s">
        <v>778</v>
      </c>
      <c r="R22" s="86" t="s">
        <v>338</v>
      </c>
      <c r="S22" s="72" t="s">
        <v>685</v>
      </c>
    </row>
    <row r="23" spans="1:19" ht="267.75" x14ac:dyDescent="0.25">
      <c r="A23" s="72" t="s">
        <v>293</v>
      </c>
      <c r="B23" s="72" t="s">
        <v>29</v>
      </c>
      <c r="C23" s="72" t="s">
        <v>191</v>
      </c>
      <c r="D23" s="72" t="s">
        <v>196</v>
      </c>
      <c r="E23" s="72" t="s">
        <v>216</v>
      </c>
      <c r="F23" s="72" t="s">
        <v>202</v>
      </c>
      <c r="G23" s="84" t="s">
        <v>724</v>
      </c>
      <c r="H23" s="81">
        <v>1</v>
      </c>
      <c r="I23" s="86" t="s">
        <v>725</v>
      </c>
      <c r="J23" s="86">
        <v>45306</v>
      </c>
      <c r="K23" s="86">
        <v>45646</v>
      </c>
      <c r="L23" s="87" t="s">
        <v>255</v>
      </c>
      <c r="M23" s="78" t="s">
        <v>17</v>
      </c>
      <c r="N23" s="72" t="s">
        <v>685</v>
      </c>
      <c r="O23" s="81">
        <v>1</v>
      </c>
      <c r="P23" s="58">
        <f t="shared" si="0"/>
        <v>1</v>
      </c>
      <c r="Q23" s="72" t="s">
        <v>779</v>
      </c>
      <c r="R23" s="86" t="s">
        <v>338</v>
      </c>
      <c r="S23" s="72" t="s">
        <v>685</v>
      </c>
    </row>
    <row r="24" spans="1:19" ht="191.25" x14ac:dyDescent="0.25">
      <c r="A24" s="72" t="s">
        <v>293</v>
      </c>
      <c r="B24" s="72" t="s">
        <v>29</v>
      </c>
      <c r="C24" s="72" t="s">
        <v>191</v>
      </c>
      <c r="D24" s="72" t="s">
        <v>198</v>
      </c>
      <c r="E24" s="72" t="s">
        <v>202</v>
      </c>
      <c r="F24" s="72" t="s">
        <v>202</v>
      </c>
      <c r="G24" s="72" t="s">
        <v>726</v>
      </c>
      <c r="H24" s="85">
        <v>1</v>
      </c>
      <c r="I24" s="72" t="s">
        <v>727</v>
      </c>
      <c r="J24" s="77">
        <v>45306</v>
      </c>
      <c r="K24" s="77">
        <v>45646</v>
      </c>
      <c r="L24" s="87" t="s">
        <v>255</v>
      </c>
      <c r="M24" s="78" t="s">
        <v>17</v>
      </c>
      <c r="N24" s="72" t="s">
        <v>685</v>
      </c>
      <c r="O24" s="83">
        <v>1</v>
      </c>
      <c r="P24" s="58">
        <f t="shared" si="0"/>
        <v>1</v>
      </c>
      <c r="Q24" s="72" t="s">
        <v>780</v>
      </c>
      <c r="R24" s="86" t="s">
        <v>338</v>
      </c>
      <c r="S24" s="72" t="s">
        <v>685</v>
      </c>
    </row>
    <row r="25" spans="1:19" ht="114.75" x14ac:dyDescent="0.25">
      <c r="A25" s="72" t="s">
        <v>294</v>
      </c>
      <c r="B25" s="72" t="s">
        <v>30</v>
      </c>
      <c r="C25" s="72" t="s">
        <v>331</v>
      </c>
      <c r="D25" s="72" t="s">
        <v>332</v>
      </c>
      <c r="E25" s="72" t="s">
        <v>357</v>
      </c>
      <c r="F25" s="72" t="s">
        <v>649</v>
      </c>
      <c r="G25" s="86" t="s">
        <v>729</v>
      </c>
      <c r="H25" s="83">
        <v>600</v>
      </c>
      <c r="I25" s="86" t="s">
        <v>733</v>
      </c>
      <c r="J25" s="86">
        <v>45384</v>
      </c>
      <c r="K25" s="86">
        <v>45422</v>
      </c>
      <c r="L25" s="86" t="s">
        <v>256</v>
      </c>
      <c r="M25" s="78" t="s">
        <v>17</v>
      </c>
      <c r="N25" s="72" t="s">
        <v>767</v>
      </c>
      <c r="O25" s="83">
        <v>670</v>
      </c>
      <c r="P25" s="58">
        <f t="shared" si="0"/>
        <v>1</v>
      </c>
      <c r="Q25" s="72" t="s">
        <v>781</v>
      </c>
      <c r="R25" s="86" t="s">
        <v>338</v>
      </c>
      <c r="S25" s="72" t="s">
        <v>685</v>
      </c>
    </row>
    <row r="26" spans="1:19" ht="409.5" x14ac:dyDescent="0.25">
      <c r="A26" s="72" t="s">
        <v>294</v>
      </c>
      <c r="B26" s="72" t="s">
        <v>30</v>
      </c>
      <c r="C26" s="72" t="s">
        <v>331</v>
      </c>
      <c r="D26" s="72" t="s">
        <v>332</v>
      </c>
      <c r="E26" s="72" t="s">
        <v>357</v>
      </c>
      <c r="F26" s="72" t="s">
        <v>649</v>
      </c>
      <c r="G26" s="86" t="s">
        <v>730</v>
      </c>
      <c r="H26" s="83">
        <v>620</v>
      </c>
      <c r="I26" s="86" t="s">
        <v>733</v>
      </c>
      <c r="J26" s="86">
        <v>45516</v>
      </c>
      <c r="K26" s="86">
        <v>45565</v>
      </c>
      <c r="L26" s="86" t="s">
        <v>256</v>
      </c>
      <c r="M26" s="78" t="s">
        <v>17</v>
      </c>
      <c r="N26" s="72" t="s">
        <v>767</v>
      </c>
      <c r="O26" s="83">
        <v>578</v>
      </c>
      <c r="P26" s="58">
        <f t="shared" si="0"/>
        <v>0.93225806451612903</v>
      </c>
      <c r="Q26" s="72" t="s">
        <v>782</v>
      </c>
      <c r="R26" s="86" t="s">
        <v>338</v>
      </c>
      <c r="S26" s="72" t="s">
        <v>685</v>
      </c>
    </row>
    <row r="27" spans="1:19" ht="409.5" x14ac:dyDescent="0.25">
      <c r="A27" s="72" t="s">
        <v>294</v>
      </c>
      <c r="B27" s="72" t="s">
        <v>30</v>
      </c>
      <c r="C27" s="72" t="s">
        <v>331</v>
      </c>
      <c r="D27" s="72" t="s">
        <v>332</v>
      </c>
      <c r="E27" s="72" t="s">
        <v>357</v>
      </c>
      <c r="F27" s="72" t="s">
        <v>652</v>
      </c>
      <c r="G27" s="72" t="s">
        <v>734</v>
      </c>
      <c r="H27" s="83">
        <v>108</v>
      </c>
      <c r="I27" s="72" t="s">
        <v>739</v>
      </c>
      <c r="J27" s="87">
        <v>45397</v>
      </c>
      <c r="K27" s="87">
        <v>45471</v>
      </c>
      <c r="L27" s="86" t="s">
        <v>256</v>
      </c>
      <c r="M27" s="78" t="s">
        <v>17</v>
      </c>
      <c r="N27" s="72" t="s">
        <v>767</v>
      </c>
      <c r="O27" s="83">
        <v>107</v>
      </c>
      <c r="P27" s="58">
        <f t="shared" si="0"/>
        <v>0.9907407407407407</v>
      </c>
      <c r="Q27" s="72" t="s">
        <v>758</v>
      </c>
      <c r="R27" s="86" t="s">
        <v>338</v>
      </c>
      <c r="S27" s="72" t="s">
        <v>759</v>
      </c>
    </row>
    <row r="28" spans="1:19" ht="409.5" x14ac:dyDescent="0.25">
      <c r="A28" s="72" t="s">
        <v>294</v>
      </c>
      <c r="B28" s="72" t="s">
        <v>30</v>
      </c>
      <c r="C28" s="72" t="s">
        <v>331</v>
      </c>
      <c r="D28" s="72" t="s">
        <v>332</v>
      </c>
      <c r="E28" s="72" t="s">
        <v>357</v>
      </c>
      <c r="F28" s="72" t="s">
        <v>652</v>
      </c>
      <c r="G28" s="72" t="s">
        <v>731</v>
      </c>
      <c r="H28" s="83">
        <v>114</v>
      </c>
      <c r="I28" s="72" t="s">
        <v>739</v>
      </c>
      <c r="J28" s="87">
        <v>45551</v>
      </c>
      <c r="K28" s="77">
        <v>45646</v>
      </c>
      <c r="L28" s="86" t="s">
        <v>256</v>
      </c>
      <c r="M28" s="78" t="s">
        <v>17</v>
      </c>
      <c r="N28" s="72" t="s">
        <v>767</v>
      </c>
      <c r="O28" s="83">
        <v>114</v>
      </c>
      <c r="P28" s="58">
        <f t="shared" si="0"/>
        <v>1</v>
      </c>
      <c r="Q28" s="72" t="s">
        <v>783</v>
      </c>
      <c r="R28" s="86" t="s">
        <v>338</v>
      </c>
      <c r="S28" s="72" t="s">
        <v>685</v>
      </c>
    </row>
    <row r="29" spans="1:19" ht="395.25" x14ac:dyDescent="0.25">
      <c r="A29" s="72" t="s">
        <v>294</v>
      </c>
      <c r="B29" s="72" t="s">
        <v>30</v>
      </c>
      <c r="C29" s="72" t="s">
        <v>331</v>
      </c>
      <c r="D29" s="72" t="s">
        <v>332</v>
      </c>
      <c r="E29" s="72" t="s">
        <v>357</v>
      </c>
      <c r="F29" s="72" t="s">
        <v>653</v>
      </c>
      <c r="G29" s="72" t="s">
        <v>735</v>
      </c>
      <c r="H29" s="83">
        <v>100</v>
      </c>
      <c r="I29" s="72" t="s">
        <v>740</v>
      </c>
      <c r="J29" s="87">
        <v>45394</v>
      </c>
      <c r="K29" s="87">
        <v>45471</v>
      </c>
      <c r="L29" s="86" t="s">
        <v>256</v>
      </c>
      <c r="M29" s="78" t="s">
        <v>17</v>
      </c>
      <c r="N29" s="72" t="s">
        <v>767</v>
      </c>
      <c r="O29" s="83">
        <v>94</v>
      </c>
      <c r="P29" s="58">
        <f t="shared" si="0"/>
        <v>0.94</v>
      </c>
      <c r="Q29" s="72" t="s">
        <v>760</v>
      </c>
      <c r="R29" s="86" t="s">
        <v>338</v>
      </c>
      <c r="S29" s="72" t="s">
        <v>761</v>
      </c>
    </row>
    <row r="30" spans="1:19" ht="369.75" x14ac:dyDescent="0.25">
      <c r="A30" s="72" t="s">
        <v>294</v>
      </c>
      <c r="B30" s="72" t="s">
        <v>30</v>
      </c>
      <c r="C30" s="72" t="s">
        <v>331</v>
      </c>
      <c r="D30" s="72" t="s">
        <v>332</v>
      </c>
      <c r="E30" s="72" t="s">
        <v>357</v>
      </c>
      <c r="F30" s="72" t="s">
        <v>653</v>
      </c>
      <c r="G30" s="72" t="s">
        <v>732</v>
      </c>
      <c r="H30" s="83">
        <v>100</v>
      </c>
      <c r="I30" s="72" t="s">
        <v>740</v>
      </c>
      <c r="J30" s="87">
        <v>45562</v>
      </c>
      <c r="K30" s="87">
        <v>45653</v>
      </c>
      <c r="L30" s="86" t="s">
        <v>256</v>
      </c>
      <c r="M30" s="78" t="s">
        <v>17</v>
      </c>
      <c r="N30" s="72" t="s">
        <v>767</v>
      </c>
      <c r="O30" s="83">
        <v>93</v>
      </c>
      <c r="P30" s="58">
        <f t="shared" si="0"/>
        <v>0.93</v>
      </c>
      <c r="Q30" s="72" t="s">
        <v>762</v>
      </c>
      <c r="R30" s="86" t="s">
        <v>338</v>
      </c>
      <c r="S30" s="72" t="s">
        <v>763</v>
      </c>
    </row>
    <row r="31" spans="1:19" ht="293.25" x14ac:dyDescent="0.25">
      <c r="A31" s="72" t="s">
        <v>294</v>
      </c>
      <c r="B31" s="72" t="s">
        <v>30</v>
      </c>
      <c r="C31" s="72" t="s">
        <v>331</v>
      </c>
      <c r="D31" s="72" t="s">
        <v>332</v>
      </c>
      <c r="E31" s="72" t="s">
        <v>357</v>
      </c>
      <c r="F31" s="72" t="s">
        <v>653</v>
      </c>
      <c r="G31" s="72" t="s">
        <v>736</v>
      </c>
      <c r="H31" s="83">
        <v>149</v>
      </c>
      <c r="I31" s="72" t="s">
        <v>741</v>
      </c>
      <c r="J31" s="87">
        <v>45413</v>
      </c>
      <c r="K31" s="87">
        <v>45495</v>
      </c>
      <c r="L31" s="86" t="s">
        <v>256</v>
      </c>
      <c r="M31" s="78" t="s">
        <v>17</v>
      </c>
      <c r="N31" s="72" t="s">
        <v>767</v>
      </c>
      <c r="O31" s="83">
        <v>137</v>
      </c>
      <c r="P31" s="58">
        <f t="shared" si="0"/>
        <v>0.91946308724832215</v>
      </c>
      <c r="Q31" s="143" t="s">
        <v>766</v>
      </c>
      <c r="R31" s="86" t="s">
        <v>338</v>
      </c>
      <c r="S31" s="72" t="s">
        <v>764</v>
      </c>
    </row>
    <row r="32" spans="1:19" ht="191.25" x14ac:dyDescent="0.25">
      <c r="A32" s="72" t="s">
        <v>294</v>
      </c>
      <c r="B32" s="72" t="s">
        <v>30</v>
      </c>
      <c r="C32" s="72" t="s">
        <v>331</v>
      </c>
      <c r="D32" s="72" t="s">
        <v>332</v>
      </c>
      <c r="E32" s="72" t="s">
        <v>357</v>
      </c>
      <c r="F32" s="72" t="s">
        <v>653</v>
      </c>
      <c r="G32" s="72" t="s">
        <v>765</v>
      </c>
      <c r="H32" s="83">
        <v>120</v>
      </c>
      <c r="I32" s="72" t="s">
        <v>741</v>
      </c>
      <c r="J32" s="87">
        <v>45624</v>
      </c>
      <c r="K32" s="87">
        <v>45639</v>
      </c>
      <c r="L32" s="86" t="s">
        <v>256</v>
      </c>
      <c r="M32" s="78" t="s">
        <v>17</v>
      </c>
      <c r="N32" s="72" t="s">
        <v>767</v>
      </c>
      <c r="O32" s="83">
        <v>114</v>
      </c>
      <c r="P32" s="58">
        <f t="shared" ref="P32" si="2">IF((O32/H32)&gt;100%,100%,(O32/H32))</f>
        <v>0.95</v>
      </c>
      <c r="Q32" s="143" t="s">
        <v>768</v>
      </c>
      <c r="R32" s="86" t="s">
        <v>338</v>
      </c>
      <c r="S32" s="72" t="s">
        <v>769</v>
      </c>
    </row>
    <row r="33" spans="1:19" ht="76.5" x14ac:dyDescent="0.25">
      <c r="A33" s="72" t="s">
        <v>293</v>
      </c>
      <c r="B33" s="72" t="s">
        <v>28</v>
      </c>
      <c r="C33" s="72" t="s">
        <v>84</v>
      </c>
      <c r="D33" s="72" t="s">
        <v>95</v>
      </c>
      <c r="E33" s="72" t="s">
        <v>749</v>
      </c>
      <c r="F33" s="72" t="s">
        <v>750</v>
      </c>
      <c r="G33" s="72" t="s">
        <v>748</v>
      </c>
      <c r="H33" s="83">
        <v>1</v>
      </c>
      <c r="I33" s="72" t="s">
        <v>751</v>
      </c>
      <c r="J33" s="87">
        <v>45607</v>
      </c>
      <c r="K33" s="87">
        <v>45639</v>
      </c>
      <c r="L33" s="87" t="s">
        <v>255</v>
      </c>
      <c r="M33" s="72" t="s">
        <v>17</v>
      </c>
      <c r="N33" s="72" t="s">
        <v>685</v>
      </c>
      <c r="O33" s="83">
        <v>1</v>
      </c>
      <c r="P33" s="58">
        <f t="shared" si="0"/>
        <v>1</v>
      </c>
      <c r="Q33" s="72" t="s">
        <v>770</v>
      </c>
      <c r="R33" s="86" t="s">
        <v>338</v>
      </c>
      <c r="S33" s="72" t="s">
        <v>685</v>
      </c>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0"/>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0"/>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0"/>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0"/>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0"/>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0"/>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0"/>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0"/>
        <v>#DIV/0!</v>
      </c>
      <c r="Q71" s="55"/>
      <c r="R71" s="57"/>
      <c r="S71" s="55"/>
    </row>
    <row r="72" spans="1:19" ht="20.25" x14ac:dyDescent="0.25">
      <c r="A72" s="55"/>
      <c r="B72" s="55"/>
      <c r="C72" s="55"/>
      <c r="D72" s="55"/>
      <c r="E72" s="55"/>
      <c r="F72" s="55"/>
      <c r="G72" s="55"/>
      <c r="H72" s="56"/>
      <c r="I72" s="55"/>
      <c r="J72" s="59"/>
      <c r="K72" s="59"/>
      <c r="L72" s="59"/>
      <c r="M72" s="55"/>
      <c r="N72" s="55"/>
      <c r="O72" s="55"/>
      <c r="P72" s="58" t="e">
        <f t="shared" ref="P72:P135" si="3">IF((O72/H72)&gt;100%,100%,(O72/H72))</f>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3"/>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3"/>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3"/>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3"/>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3"/>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3"/>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3"/>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3"/>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3"/>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3"/>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3"/>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3"/>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3"/>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3"/>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3"/>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3"/>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3"/>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3"/>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3"/>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3"/>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3"/>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3"/>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3"/>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3"/>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3"/>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3"/>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3"/>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3"/>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3"/>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3"/>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3"/>
        <v>#DIV/0!</v>
      </c>
      <c r="Q103" s="55"/>
      <c r="R103" s="57"/>
      <c r="S103" s="55"/>
    </row>
    <row r="104" spans="1:19" ht="20.25" x14ac:dyDescent="0.25">
      <c r="A104" s="55"/>
      <c r="B104" s="55"/>
      <c r="C104" s="55"/>
      <c r="D104" s="55"/>
      <c r="E104" s="55"/>
      <c r="F104" s="55"/>
      <c r="G104" s="55"/>
      <c r="H104" s="56"/>
      <c r="I104" s="55"/>
      <c r="J104" s="59"/>
      <c r="K104" s="59"/>
      <c r="L104" s="59"/>
      <c r="M104" s="55"/>
      <c r="N104" s="55"/>
      <c r="O104" s="55"/>
      <c r="P104" s="58" t="e">
        <f t="shared" si="3"/>
        <v>#DIV/0!</v>
      </c>
      <c r="Q104" s="55"/>
      <c r="R104" s="57"/>
      <c r="S104" s="55"/>
    </row>
    <row r="105" spans="1:19" ht="20.25" x14ac:dyDescent="0.25">
      <c r="A105" s="55"/>
      <c r="B105" s="55"/>
      <c r="C105" s="55"/>
      <c r="D105" s="55"/>
      <c r="E105" s="55"/>
      <c r="F105" s="55"/>
      <c r="G105" s="55"/>
      <c r="H105" s="56"/>
      <c r="I105" s="55"/>
      <c r="J105" s="59"/>
      <c r="K105" s="59"/>
      <c r="L105" s="59"/>
      <c r="M105" s="55"/>
      <c r="N105" s="55"/>
      <c r="O105" s="55"/>
      <c r="P105" s="58" t="e">
        <f t="shared" si="3"/>
        <v>#DIV/0!</v>
      </c>
      <c r="Q105" s="55"/>
      <c r="R105" s="57"/>
      <c r="S105" s="55"/>
    </row>
    <row r="106" spans="1:19" ht="20.25" x14ac:dyDescent="0.25">
      <c r="A106" s="55"/>
      <c r="B106" s="55"/>
      <c r="C106" s="55"/>
      <c r="D106" s="55"/>
      <c r="E106" s="55"/>
      <c r="F106" s="55"/>
      <c r="G106" s="55"/>
      <c r="H106" s="56"/>
      <c r="I106" s="55"/>
      <c r="J106" s="59"/>
      <c r="K106" s="59"/>
      <c r="L106" s="59"/>
      <c r="M106" s="55"/>
      <c r="N106" s="55"/>
      <c r="O106" s="55"/>
      <c r="P106" s="58" t="e">
        <f t="shared" si="3"/>
        <v>#DIV/0!</v>
      </c>
      <c r="Q106" s="55"/>
      <c r="R106" s="57"/>
      <c r="S106" s="55"/>
    </row>
    <row r="107" spans="1:19" ht="20.25" x14ac:dyDescent="0.25">
      <c r="A107" s="55"/>
      <c r="B107" s="55"/>
      <c r="C107" s="55"/>
      <c r="D107" s="55"/>
      <c r="E107" s="55"/>
      <c r="F107" s="55"/>
      <c r="G107" s="55"/>
      <c r="H107" s="56"/>
      <c r="I107" s="55"/>
      <c r="J107" s="59"/>
      <c r="K107" s="59"/>
      <c r="L107" s="59"/>
      <c r="M107" s="55"/>
      <c r="N107" s="55"/>
      <c r="O107" s="55"/>
      <c r="P107" s="58" t="e">
        <f t="shared" si="3"/>
        <v>#DIV/0!</v>
      </c>
      <c r="Q107" s="55"/>
      <c r="R107" s="57"/>
      <c r="S107" s="55"/>
    </row>
    <row r="108" spans="1:19" ht="20.25" x14ac:dyDescent="0.25">
      <c r="A108" s="55"/>
      <c r="B108" s="55"/>
      <c r="C108" s="55"/>
      <c r="D108" s="55"/>
      <c r="E108" s="55"/>
      <c r="F108" s="55"/>
      <c r="G108" s="55"/>
      <c r="H108" s="56"/>
      <c r="I108" s="55"/>
      <c r="J108" s="59"/>
      <c r="K108" s="59"/>
      <c r="L108" s="59"/>
      <c r="M108" s="55"/>
      <c r="N108" s="55"/>
      <c r="O108" s="55"/>
      <c r="P108" s="58" t="e">
        <f t="shared" si="3"/>
        <v>#DIV/0!</v>
      </c>
      <c r="Q108" s="55"/>
      <c r="R108" s="57"/>
      <c r="S108" s="55"/>
    </row>
    <row r="109" spans="1:19" ht="20.25" x14ac:dyDescent="0.25">
      <c r="A109" s="55"/>
      <c r="B109" s="55"/>
      <c r="C109" s="55"/>
      <c r="D109" s="55"/>
      <c r="E109" s="55"/>
      <c r="F109" s="55"/>
      <c r="G109" s="55"/>
      <c r="H109" s="56"/>
      <c r="I109" s="55"/>
      <c r="J109" s="59"/>
      <c r="K109" s="59"/>
      <c r="L109" s="59"/>
      <c r="M109" s="55"/>
      <c r="N109" s="55"/>
      <c r="O109" s="55"/>
      <c r="P109" s="58" t="e">
        <f t="shared" si="3"/>
        <v>#DIV/0!</v>
      </c>
      <c r="Q109" s="55"/>
      <c r="R109" s="57"/>
      <c r="S109" s="55"/>
    </row>
    <row r="110" spans="1:19" ht="20.25" x14ac:dyDescent="0.25">
      <c r="A110" s="55"/>
      <c r="B110" s="55"/>
      <c r="C110" s="55"/>
      <c r="D110" s="55"/>
      <c r="E110" s="55"/>
      <c r="F110" s="55"/>
      <c r="G110" s="55"/>
      <c r="H110" s="56"/>
      <c r="I110" s="55"/>
      <c r="J110" s="59"/>
      <c r="K110" s="59"/>
      <c r="L110" s="59"/>
      <c r="M110" s="55"/>
      <c r="N110" s="55"/>
      <c r="O110" s="55"/>
      <c r="P110" s="58" t="e">
        <f t="shared" si="3"/>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3"/>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3"/>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3"/>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3"/>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3"/>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3"/>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3"/>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3"/>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3"/>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3"/>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3"/>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3"/>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3"/>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3"/>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3"/>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3"/>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3"/>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3"/>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3"/>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3"/>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3"/>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3"/>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3"/>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3"/>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3"/>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ref="P136:P199" si="4">IF((O136/H136)&gt;100%,100%,(O136/H136))</f>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4"/>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4"/>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4"/>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4"/>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4"/>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4"/>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4"/>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4"/>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4"/>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4"/>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4"/>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4"/>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4"/>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4"/>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4"/>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4"/>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4"/>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4"/>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4"/>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4"/>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4"/>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4"/>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4"/>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4"/>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4"/>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4"/>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4"/>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4"/>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4"/>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4"/>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4"/>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4"/>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4"/>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4"/>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4"/>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4"/>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4"/>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4"/>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4"/>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4"/>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4"/>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4"/>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4"/>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4"/>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4"/>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4"/>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4"/>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4"/>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4"/>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4"/>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4"/>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4"/>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4"/>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4"/>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4"/>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4"/>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4"/>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4"/>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4"/>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4"/>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4"/>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4"/>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4"/>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ref="P200:P263" si="5">IF((O200/H200)&gt;100%,100%,(O200/H200))</f>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5"/>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5"/>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5"/>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5"/>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5"/>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5"/>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5"/>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5"/>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5"/>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5"/>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5"/>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5"/>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5"/>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5"/>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5"/>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5"/>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5"/>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5"/>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5"/>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5"/>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5"/>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5"/>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5"/>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5"/>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5"/>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5"/>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5"/>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5"/>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5"/>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5"/>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5"/>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5"/>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5"/>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5"/>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5"/>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5"/>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5"/>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5"/>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5"/>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5"/>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5"/>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5"/>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5"/>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5"/>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5"/>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5"/>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5"/>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5"/>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5"/>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5"/>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5"/>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5"/>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5"/>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5"/>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5"/>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5"/>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5"/>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5"/>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5"/>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5"/>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5"/>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5"/>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5"/>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ref="P264:P327" si="6">IF((O264/H264)&gt;100%,100%,(O264/H264))</f>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6"/>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6"/>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6"/>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6"/>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6"/>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6"/>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6"/>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6"/>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6"/>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6"/>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6"/>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6"/>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6"/>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6"/>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6"/>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6"/>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6"/>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6"/>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6"/>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6"/>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6"/>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6"/>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6"/>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6"/>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6"/>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6"/>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6"/>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6"/>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6"/>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6"/>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6"/>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6"/>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6"/>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6"/>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6"/>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6"/>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6"/>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6"/>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6"/>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6"/>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6"/>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6"/>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6"/>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6"/>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6"/>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6"/>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6"/>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6"/>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6"/>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6"/>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6"/>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6"/>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6"/>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6"/>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6"/>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6"/>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6"/>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6"/>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6"/>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6"/>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6"/>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6"/>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6"/>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ref="P328:P391" si="7">IF((O328/H328)&gt;100%,100%,(O328/H328))</f>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7"/>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7"/>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7"/>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7"/>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7"/>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7"/>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7"/>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7"/>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7"/>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7"/>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7"/>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7"/>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7"/>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7"/>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7"/>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7"/>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7"/>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7"/>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7"/>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7"/>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7"/>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7"/>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7"/>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7"/>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7"/>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7"/>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7"/>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7"/>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7"/>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7"/>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7"/>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7"/>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7"/>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7"/>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7"/>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7"/>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7"/>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7"/>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7"/>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7"/>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7"/>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7"/>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7"/>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7"/>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7"/>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7"/>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7"/>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7"/>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7"/>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7"/>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7"/>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7"/>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7"/>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7"/>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7"/>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7"/>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7"/>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7"/>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7"/>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7"/>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7"/>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7"/>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7"/>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ref="P392:P455" si="8">IF((O392/H392)&gt;100%,100%,(O392/H392))</f>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8"/>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8"/>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8"/>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8"/>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8"/>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8"/>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8"/>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8"/>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8"/>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8"/>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8"/>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8"/>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8"/>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8"/>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8"/>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8"/>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8"/>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8"/>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8"/>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8"/>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8"/>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8"/>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8"/>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8"/>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8"/>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8"/>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8"/>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8"/>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8"/>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8"/>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8"/>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8"/>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8"/>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8"/>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8"/>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8"/>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8"/>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8"/>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8"/>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8"/>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8"/>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8"/>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8"/>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8"/>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8"/>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8"/>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8"/>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8"/>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8"/>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8"/>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8"/>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8"/>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8"/>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8"/>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8"/>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8"/>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8"/>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8"/>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8"/>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8"/>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8"/>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8"/>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8"/>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ref="P456:P519" si="9">IF((O456/H456)&gt;100%,100%,(O456/H456))</f>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9"/>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9"/>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9"/>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9"/>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9"/>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9"/>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9"/>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9"/>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9"/>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9"/>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9"/>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9"/>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9"/>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9"/>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9"/>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9"/>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9"/>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9"/>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9"/>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9"/>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9"/>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9"/>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9"/>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9"/>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9"/>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9"/>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9"/>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9"/>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9"/>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9"/>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9"/>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9"/>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9"/>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9"/>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9"/>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9"/>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9"/>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9"/>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9"/>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9"/>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9"/>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9"/>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9"/>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9"/>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9"/>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9"/>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9"/>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9"/>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9"/>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9"/>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9"/>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9"/>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9"/>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9"/>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9"/>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9"/>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9"/>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9"/>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9"/>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9"/>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9"/>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9"/>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9"/>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ref="P520:P583" si="10">IF((O520/H520)&gt;100%,100%,(O520/H520))</f>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10"/>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10"/>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10"/>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10"/>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10"/>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10"/>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10"/>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10"/>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10"/>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10"/>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10"/>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10"/>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10"/>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10"/>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10"/>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10"/>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10"/>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10"/>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10"/>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10"/>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10"/>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10"/>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10"/>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10"/>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10"/>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10"/>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10"/>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10"/>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10"/>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10"/>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10"/>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10"/>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10"/>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10"/>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10"/>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10"/>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10"/>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10"/>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10"/>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10"/>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10"/>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10"/>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10"/>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10"/>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10"/>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10"/>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10"/>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10"/>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10"/>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10"/>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10"/>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10"/>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10"/>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10"/>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10"/>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10"/>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10"/>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10"/>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10"/>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10"/>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0"/>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0"/>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0"/>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ref="P584:P647" si="11">IF((O584/H584)&gt;100%,100%,(O584/H584))</f>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1"/>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1"/>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1"/>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1"/>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1"/>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1"/>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1"/>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1"/>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1"/>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1"/>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1"/>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1"/>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1"/>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1"/>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1"/>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1"/>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1"/>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1"/>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1"/>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1"/>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1"/>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1"/>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1"/>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1"/>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1"/>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1"/>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1"/>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1"/>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1"/>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1"/>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1"/>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1"/>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1"/>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1"/>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1"/>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1"/>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1"/>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1"/>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1"/>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1"/>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1"/>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1"/>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1"/>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1"/>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1"/>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1"/>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1"/>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1"/>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1"/>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1"/>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1"/>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1"/>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1"/>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1"/>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1"/>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1"/>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1"/>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1"/>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1"/>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1"/>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1"/>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1"/>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1"/>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ref="P648:P711" si="12">IF((O648/H648)&gt;100%,100%,(O648/H648))</f>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2"/>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2"/>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2"/>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2"/>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2"/>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2"/>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2"/>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2"/>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2"/>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2"/>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2"/>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2"/>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2"/>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2"/>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2"/>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2"/>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2"/>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2"/>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2"/>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2"/>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2"/>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2"/>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2"/>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2"/>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2"/>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2"/>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2"/>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2"/>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2"/>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2"/>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2"/>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2"/>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2"/>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2"/>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2"/>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2"/>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2"/>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2"/>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2"/>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2"/>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2"/>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2"/>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2"/>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2"/>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2"/>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2"/>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2"/>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2"/>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2"/>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2"/>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2"/>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2"/>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2"/>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2"/>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2"/>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2"/>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2"/>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2"/>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2"/>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2"/>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2"/>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2"/>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2"/>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ref="P712:P775" si="13">IF((O712/H712)&gt;100%,100%,(O712/H712))</f>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3"/>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3"/>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3"/>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3"/>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3"/>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3"/>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3"/>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3"/>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3"/>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3"/>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3"/>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3"/>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3"/>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3"/>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3"/>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3"/>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3"/>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3"/>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3"/>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3"/>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3"/>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3"/>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3"/>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3"/>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3"/>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3"/>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3"/>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3"/>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3"/>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3"/>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3"/>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3"/>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3"/>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3"/>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3"/>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3"/>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3"/>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3"/>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3"/>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3"/>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3"/>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3"/>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3"/>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3"/>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3"/>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3"/>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3"/>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3"/>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3"/>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3"/>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3"/>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3"/>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3"/>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3"/>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3"/>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3"/>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3"/>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3"/>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3"/>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3"/>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3"/>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3"/>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3"/>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ref="P776:P839" si="14">IF((O776/H776)&gt;100%,100%,(O776/H776))</f>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4"/>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4"/>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4"/>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4"/>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4"/>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4"/>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4"/>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4"/>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4"/>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4"/>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4"/>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4"/>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4"/>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4"/>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4"/>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4"/>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4"/>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4"/>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4"/>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4"/>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4"/>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4"/>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4"/>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4"/>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4"/>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4"/>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4"/>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4"/>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4"/>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4"/>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4"/>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4"/>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4"/>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4"/>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4"/>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4"/>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4"/>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4"/>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4"/>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4"/>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4"/>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4"/>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4"/>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4"/>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4"/>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4"/>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4"/>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4"/>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4"/>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4"/>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4"/>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4"/>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4"/>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4"/>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4"/>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4"/>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4"/>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4"/>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4"/>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4"/>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4"/>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4"/>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4"/>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ref="P840:P893" si="15">IF((O840/H840)&gt;100%,100%,(O840/H840))</f>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5"/>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5"/>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5"/>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5"/>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5"/>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5"/>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5"/>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5"/>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5"/>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5"/>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5"/>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5"/>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5"/>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5"/>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5"/>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5"/>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5"/>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5"/>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5"/>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5"/>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5"/>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5"/>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5"/>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5"/>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5"/>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5"/>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5"/>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5"/>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5"/>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5"/>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5"/>
        <v>#DIV/0!</v>
      </c>
      <c r="Q871" s="55"/>
      <c r="R871" s="57"/>
      <c r="S871" s="55"/>
    </row>
    <row r="872" spans="1:19" ht="18" x14ac:dyDescent="0.25">
      <c r="A872" s="55"/>
      <c r="B872" s="55"/>
      <c r="C872" s="55"/>
      <c r="D872" s="55"/>
      <c r="E872" s="55"/>
      <c r="F872" s="55"/>
      <c r="G872" s="55"/>
      <c r="H872" s="55"/>
      <c r="I872" s="55"/>
      <c r="J872" s="59"/>
      <c r="K872" s="59"/>
      <c r="L872" s="59"/>
      <c r="M872" s="55"/>
      <c r="N872" s="55"/>
      <c r="O872" s="55"/>
      <c r="P872" s="58" t="e">
        <f t="shared" si="15"/>
        <v>#DIV/0!</v>
      </c>
      <c r="Q872" s="55"/>
      <c r="R872" s="57"/>
      <c r="S872" s="55"/>
    </row>
    <row r="873" spans="1:19" ht="18" x14ac:dyDescent="0.25">
      <c r="A873" s="55"/>
      <c r="B873" s="55"/>
      <c r="C873" s="55"/>
      <c r="D873" s="55"/>
      <c r="E873" s="55"/>
      <c r="F873" s="55"/>
      <c r="G873" s="55"/>
      <c r="H873" s="55"/>
      <c r="I873" s="55"/>
      <c r="J873" s="59"/>
      <c r="K873" s="59"/>
      <c r="L873" s="59"/>
      <c r="M873" s="55"/>
      <c r="N873" s="55"/>
      <c r="O873" s="55"/>
      <c r="P873" s="58" t="e">
        <f t="shared" si="15"/>
        <v>#DIV/0!</v>
      </c>
      <c r="Q873" s="55"/>
      <c r="R873" s="57"/>
      <c r="S873" s="55"/>
    </row>
    <row r="874" spans="1:19" ht="18" x14ac:dyDescent="0.25">
      <c r="A874" s="55"/>
      <c r="B874" s="55"/>
      <c r="C874" s="55"/>
      <c r="D874" s="55"/>
      <c r="E874" s="55"/>
      <c r="F874" s="55"/>
      <c r="G874" s="55"/>
      <c r="H874" s="55"/>
      <c r="I874" s="55"/>
      <c r="J874" s="59"/>
      <c r="K874" s="59"/>
      <c r="L874" s="59"/>
      <c r="M874" s="55"/>
      <c r="N874" s="55"/>
      <c r="O874" s="55"/>
      <c r="P874" s="58" t="e">
        <f t="shared" si="15"/>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5"/>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5"/>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5"/>
        <v>#DIV/0!</v>
      </c>
      <c r="Q877" s="55"/>
      <c r="R877" s="57"/>
      <c r="S877" s="55"/>
    </row>
    <row r="878" spans="1:19" ht="33" customHeight="1" x14ac:dyDescent="0.25">
      <c r="A878" s="55"/>
      <c r="B878" s="55"/>
      <c r="C878" s="55"/>
      <c r="D878" s="55"/>
      <c r="E878" s="55"/>
      <c r="F878" s="55"/>
      <c r="G878" s="55"/>
      <c r="H878" s="55"/>
      <c r="I878" s="55"/>
      <c r="J878" s="59"/>
      <c r="K878" s="59"/>
      <c r="L878" s="59"/>
      <c r="M878" s="55"/>
      <c r="N878" s="55"/>
      <c r="O878" s="55"/>
      <c r="P878" s="58" t="e">
        <f t="shared" si="15"/>
        <v>#DIV/0!</v>
      </c>
      <c r="Q878" s="55"/>
      <c r="R878" s="57"/>
      <c r="S878" s="55"/>
    </row>
    <row r="879" spans="1:19" ht="33" customHeight="1" x14ac:dyDescent="0.25">
      <c r="A879" s="55"/>
      <c r="B879" s="55"/>
      <c r="C879" s="55"/>
      <c r="D879" s="55"/>
      <c r="E879" s="55"/>
      <c r="F879" s="55"/>
      <c r="G879" s="55"/>
      <c r="H879" s="55"/>
      <c r="I879" s="55"/>
      <c r="J879" s="59"/>
      <c r="K879" s="59"/>
      <c r="L879" s="59"/>
      <c r="M879" s="55"/>
      <c r="N879" s="55"/>
      <c r="O879" s="55"/>
      <c r="P879" s="58" t="e">
        <f t="shared" si="15"/>
        <v>#DIV/0!</v>
      </c>
      <c r="Q879" s="55"/>
      <c r="R879" s="57"/>
      <c r="S879" s="55"/>
    </row>
    <row r="880" spans="1:19" ht="33" customHeight="1" x14ac:dyDescent="0.25">
      <c r="A880" s="55"/>
      <c r="B880" s="55"/>
      <c r="C880" s="55"/>
      <c r="D880" s="55"/>
      <c r="E880" s="55"/>
      <c r="F880" s="55"/>
      <c r="G880" s="55"/>
      <c r="H880" s="55"/>
      <c r="I880" s="55"/>
      <c r="J880" s="59"/>
      <c r="K880" s="59"/>
      <c r="L880" s="59"/>
      <c r="M880" s="55"/>
      <c r="N880" s="55"/>
      <c r="O880" s="55"/>
      <c r="P880" s="58" t="e">
        <f t="shared" si="15"/>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5"/>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5"/>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5"/>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5"/>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5"/>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5"/>
        <v>#DIV/0!</v>
      </c>
      <c r="Q886" s="55"/>
      <c r="R886" s="57"/>
      <c r="S886" s="55"/>
    </row>
    <row r="887" spans="1:19" ht="18" x14ac:dyDescent="0.25">
      <c r="A887" s="55"/>
      <c r="B887" s="55"/>
      <c r="C887" s="55"/>
      <c r="D887" s="55"/>
      <c r="E887" s="55"/>
      <c r="F887" s="55"/>
      <c r="G887" s="55"/>
      <c r="H887" s="55"/>
      <c r="I887" s="55"/>
      <c r="J887" s="59"/>
      <c r="K887" s="59"/>
      <c r="L887" s="59"/>
      <c r="M887" s="55"/>
      <c r="N887" s="55"/>
      <c r="O887" s="55"/>
      <c r="P887" s="58" t="e">
        <f t="shared" si="15"/>
        <v>#DIV/0!</v>
      </c>
      <c r="Q887" s="55"/>
      <c r="R887" s="57"/>
      <c r="S887" s="55"/>
    </row>
    <row r="888" spans="1:19" ht="18" x14ac:dyDescent="0.25">
      <c r="A888" s="55"/>
      <c r="B888" s="55"/>
      <c r="C888" s="55"/>
      <c r="D888" s="55"/>
      <c r="E888" s="55"/>
      <c r="F888" s="55"/>
      <c r="G888" s="55"/>
      <c r="H888" s="55"/>
      <c r="I888" s="55"/>
      <c r="J888" s="59"/>
      <c r="K888" s="59"/>
      <c r="L888" s="59"/>
      <c r="M888" s="55"/>
      <c r="N888" s="55"/>
      <c r="O888" s="55"/>
      <c r="P888" s="58" t="e">
        <f t="shared" si="15"/>
        <v>#DIV/0!</v>
      </c>
      <c r="Q888" s="55"/>
      <c r="R888" s="57"/>
      <c r="S888" s="55"/>
    </row>
    <row r="889" spans="1:19" ht="18" x14ac:dyDescent="0.25">
      <c r="A889" s="55"/>
      <c r="B889" s="55"/>
      <c r="C889" s="55"/>
      <c r="D889" s="55"/>
      <c r="E889" s="55"/>
      <c r="F889" s="55"/>
      <c r="G889" s="55"/>
      <c r="H889" s="55"/>
      <c r="I889" s="55"/>
      <c r="J889" s="59"/>
      <c r="K889" s="59"/>
      <c r="L889" s="59"/>
      <c r="M889" s="55"/>
      <c r="N889" s="55"/>
      <c r="O889" s="55"/>
      <c r="P889" s="58" t="e">
        <f t="shared" si="15"/>
        <v>#DIV/0!</v>
      </c>
      <c r="Q889" s="55"/>
      <c r="R889" s="57"/>
      <c r="S889" s="55"/>
    </row>
    <row r="890" spans="1:19" ht="18" x14ac:dyDescent="0.25">
      <c r="A890" s="55"/>
      <c r="B890" s="55"/>
      <c r="C890" s="55"/>
      <c r="D890" s="55"/>
      <c r="E890" s="55"/>
      <c r="F890" s="55"/>
      <c r="G890" s="55"/>
      <c r="H890" s="55"/>
      <c r="I890" s="55"/>
      <c r="J890" s="59"/>
      <c r="K890" s="59"/>
      <c r="L890" s="59"/>
      <c r="M890" s="55"/>
      <c r="N890" s="55"/>
      <c r="O890" s="55"/>
      <c r="P890" s="58" t="e">
        <f t="shared" si="15"/>
        <v>#DIV/0!</v>
      </c>
      <c r="Q890" s="55"/>
      <c r="R890" s="57"/>
      <c r="S890" s="55"/>
    </row>
    <row r="891" spans="1:19" ht="18" x14ac:dyDescent="0.25">
      <c r="A891" s="55"/>
      <c r="B891" s="55"/>
      <c r="C891" s="55"/>
      <c r="D891" s="55"/>
      <c r="E891" s="55"/>
      <c r="F891" s="55"/>
      <c r="G891" s="55"/>
      <c r="H891" s="55"/>
      <c r="I891" s="55"/>
      <c r="J891" s="59"/>
      <c r="K891" s="59"/>
      <c r="L891" s="59"/>
      <c r="M891" s="55"/>
      <c r="N891" s="55"/>
      <c r="O891" s="55"/>
      <c r="P891" s="58" t="e">
        <f t="shared" si="15"/>
        <v>#DIV/0!</v>
      </c>
      <c r="Q891" s="55"/>
      <c r="R891" s="57"/>
      <c r="S891" s="55"/>
    </row>
    <row r="892" spans="1:19" ht="18" x14ac:dyDescent="0.25">
      <c r="A892" s="55"/>
      <c r="B892" s="55"/>
      <c r="C892" s="55"/>
      <c r="D892" s="55"/>
      <c r="E892" s="55"/>
      <c r="F892" s="55"/>
      <c r="G892" s="55"/>
      <c r="H892" s="55"/>
      <c r="I892" s="55"/>
      <c r="J892" s="59"/>
      <c r="K892" s="59"/>
      <c r="L892" s="59"/>
      <c r="M892" s="55"/>
      <c r="N892" s="55"/>
      <c r="O892" s="55"/>
      <c r="P892" s="58" t="e">
        <f t="shared" si="15"/>
        <v>#DIV/0!</v>
      </c>
      <c r="Q892" s="55"/>
      <c r="R892" s="57"/>
      <c r="S892" s="55"/>
    </row>
    <row r="893" spans="1:19" ht="18" x14ac:dyDescent="0.25">
      <c r="A893" s="55"/>
      <c r="B893" s="55"/>
      <c r="C893" s="55"/>
      <c r="D893" s="55"/>
      <c r="E893" s="55"/>
      <c r="F893" s="55"/>
      <c r="G893" s="55"/>
      <c r="H893" s="55"/>
      <c r="I893" s="55"/>
      <c r="J893" s="59"/>
      <c r="K893" s="59"/>
      <c r="L893" s="59"/>
      <c r="M893" s="55"/>
      <c r="N893" s="55"/>
      <c r="O893" s="55"/>
      <c r="P893" s="58" t="e">
        <f t="shared" si="15"/>
        <v>#DIV/0!</v>
      </c>
      <c r="Q893" s="55"/>
      <c r="R893" s="57"/>
      <c r="S893" s="55"/>
    </row>
  </sheetData>
  <sheetProtection algorithmName="SHA-512" hashValue="rBk8ZuAjfEuZr/YRRCbMsCgbt+oh4Y8q3zb8+fXhSfVbJbx92ntd1CQh0WzJpCjUHe9Eb5q0a+rs6lVXim8wcw==" saltValue="Q6UaZ90EeTuPyM5QpwyTtg=="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31 P33:P893">
    <cfRule type="containsErrors" dxfId="10" priority="13">
      <formula>ISERROR(P9)</formula>
    </cfRule>
  </conditionalFormatting>
  <conditionalFormatting sqref="P20">
    <cfRule type="containsErrors" dxfId="9" priority="11">
      <formula>ISERROR(P20)</formula>
    </cfRule>
  </conditionalFormatting>
  <conditionalFormatting sqref="P21">
    <cfRule type="containsErrors" dxfId="8" priority="10">
      <formula>ISERROR(P21)</formula>
    </cfRule>
  </conditionalFormatting>
  <conditionalFormatting sqref="P22">
    <cfRule type="containsErrors" dxfId="7" priority="9">
      <formula>ISERROR(P22)</formula>
    </cfRule>
  </conditionalFormatting>
  <conditionalFormatting sqref="P23">
    <cfRule type="containsErrors" dxfId="6" priority="8">
      <formula>ISERROR(P23)</formula>
    </cfRule>
  </conditionalFormatting>
  <conditionalFormatting sqref="P24">
    <cfRule type="containsErrors" dxfId="5" priority="6">
      <formula>ISERROR(P24)</formula>
    </cfRule>
  </conditionalFormatting>
  <conditionalFormatting sqref="P25">
    <cfRule type="containsErrors" dxfId="4" priority="5">
      <formula>ISERROR(P25)</formula>
    </cfRule>
  </conditionalFormatting>
  <conditionalFormatting sqref="P26">
    <cfRule type="containsErrors" dxfId="3" priority="4">
      <formula>ISERROR(P26)</formula>
    </cfRule>
  </conditionalFormatting>
  <conditionalFormatting sqref="P27">
    <cfRule type="containsErrors" dxfId="2" priority="3">
      <formula>ISERROR(P27)</formula>
    </cfRule>
  </conditionalFormatting>
  <conditionalFormatting sqref="P28">
    <cfRule type="containsErrors" dxfId="1" priority="2">
      <formula>ISERROR(P28)</formula>
    </cfRule>
  </conditionalFormatting>
  <conditionalFormatting sqref="P32">
    <cfRule type="containsErrors" dxfId="0" priority="1">
      <formula>ISERROR(P32)</formula>
    </cfRule>
  </conditionalFormatting>
  <dataValidations count="10">
    <dataValidation operator="lessThanOrEqual" allowBlank="1" showInputMessage="1" showErrorMessage="1" sqref="O9:O893" xr:uid="{3BFA637D-1696-4434-A1C1-A3BAD28DD810}"/>
    <dataValidation type="list" allowBlank="1" sqref="E9:F893" xr:uid="{37AC38F9-5814-4DA1-B409-14DDB6538730}">
      <formula1>INDIRECT(D9)</formula1>
    </dataValidation>
    <dataValidation type="list" showInputMessage="1" showErrorMessage="1" sqref="R9:R893" xr:uid="{FA08D0D7-8449-4E98-98EE-06206D5CCC60}">
      <formula1>PERIODO_DE_SEGUIMIENTO</formula1>
    </dataValidation>
    <dataValidation type="list" allowBlank="1" showErrorMessage="1" sqref="B9:B893" xr:uid="{FE78B140-7D3A-450A-B03A-EACF3C904CA7}">
      <formula1>COMPONENTE_GESTION</formula1>
    </dataValidation>
    <dataValidation type="list" allowBlank="1" showErrorMessage="1" sqref="C9:D893" xr:uid="{24E3037F-070F-4672-AD73-7AF75EBCF6D6}">
      <formula1>INDIRECT(B9)</formula1>
    </dataValidation>
    <dataValidation type="decimal" allowBlank="1" showInputMessage="1" showErrorMessage="1" sqref="P9:P893" xr:uid="{8BD85A65-33A1-4BAC-9974-69D88FD0EAD1}">
      <formula1>0</formula1>
      <formula2>1</formula2>
    </dataValidation>
    <dataValidation type="decimal" operator="greaterThan" allowBlank="1" showInputMessage="1" showErrorMessage="1" sqref="H9:H892"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22:K1048576" xr:uid="{A66965D2-899F-4766-BC09-214545000010}">
      <formula1>45300</formula1>
      <formula2>45655</formula2>
    </dataValidation>
    <dataValidation allowBlank="1" sqref="G22:G23" xr:uid="{7994C2ED-5654-4F5C-8379-CD5E418BB533}"/>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L25:L1048576</xm:sqref>
        </x14:dataValidation>
        <x14:dataValidation type="list" allowBlank="1" showInputMessage="1" showErrorMessage="1" error="la fecha debe estar entre el 09 de enero de 2023 y el 29 de diciembre de 2023" xr:uid="{EE9D8129-3134-4005-A15A-9D7F88CF8EAB}">
          <x14:formula1>
            <xm:f>'C:\Users\slsolartel\Downloads\[SBU - Solicitud ajustes Rev 14022024.xlsx]Hoja 2'!#REF!</xm:f>
          </x14:formula1>
          <xm:sqref>L9:L21</xm:sqref>
        </x14:dataValidation>
        <x14:dataValidation type="list" allowBlank="1" showInputMessage="1" showErrorMessage="1" error="la fecha debe estar entre el 09 de enero de 2023 y el 29 de diciembre de 2023" xr:uid="{BED18EFE-1ED7-44A0-BB21-8C0704546510}">
          <x14:formula1>
            <xm:f>'D:\JESLY\2024\PLAN DE ACCIÓN\Plan Anticorrupción y Atención al Ciudadano\[Plan Anticorrupción y Atención al Ciudadano V2.xlsx]Hoja 2'!#REF!</xm:f>
          </x14:formula1>
          <xm:sqref>L22:L24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K32" zoomScale="120" zoomScaleNormal="120" workbookViewId="0">
      <selection activeCell="AU34" sqref="AU34"/>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0" t="s">
        <v>27</v>
      </c>
      <c r="B2" s="49" t="s">
        <v>238</v>
      </c>
      <c r="C2" s="141" t="s">
        <v>78</v>
      </c>
      <c r="D2" s="141"/>
      <c r="E2" s="141"/>
      <c r="F2" s="141"/>
    </row>
    <row r="3" spans="1:47" ht="27.75" customHeight="1" x14ac:dyDescent="0.25">
      <c r="A3" s="140"/>
      <c r="B3" s="140" t="s">
        <v>82</v>
      </c>
      <c r="C3" s="140" t="s">
        <v>79</v>
      </c>
      <c r="D3" s="140" t="s">
        <v>2</v>
      </c>
      <c r="E3" s="140" t="s">
        <v>80</v>
      </c>
      <c r="F3" s="140" t="s">
        <v>81</v>
      </c>
      <c r="G3" s="140" t="s">
        <v>334</v>
      </c>
      <c r="H3" s="140" t="s">
        <v>28</v>
      </c>
      <c r="I3" s="140" t="s">
        <v>83</v>
      </c>
      <c r="J3" s="140" t="s">
        <v>84</v>
      </c>
      <c r="K3" s="140" t="s">
        <v>91</v>
      </c>
      <c r="L3" s="140" t="s">
        <v>92</v>
      </c>
      <c r="M3" s="140" t="s">
        <v>85</v>
      </c>
      <c r="N3" s="140" t="s">
        <v>86</v>
      </c>
      <c r="O3" s="140" t="s">
        <v>87</v>
      </c>
      <c r="P3" s="140" t="s">
        <v>88</v>
      </c>
      <c r="Q3" s="140" t="s">
        <v>89</v>
      </c>
      <c r="R3" s="140" t="s">
        <v>90</v>
      </c>
      <c r="S3" s="140" t="s">
        <v>97</v>
      </c>
      <c r="T3" s="140" t="s">
        <v>99</v>
      </c>
      <c r="U3" s="140" t="s">
        <v>100</v>
      </c>
      <c r="V3" s="140" t="s">
        <v>96</v>
      </c>
      <c r="W3" s="140" t="s">
        <v>114</v>
      </c>
      <c r="X3" s="140" t="s">
        <v>115</v>
      </c>
      <c r="Y3" s="140" t="s">
        <v>98</v>
      </c>
      <c r="Z3" s="140" t="s">
        <v>232</v>
      </c>
      <c r="AA3" s="140" t="s">
        <v>233</v>
      </c>
      <c r="AB3" s="140" t="s">
        <v>29</v>
      </c>
      <c r="AC3" s="140" t="s">
        <v>191</v>
      </c>
      <c r="AD3" s="140" t="s">
        <v>193</v>
      </c>
      <c r="AF3" s="140" t="s">
        <v>194</v>
      </c>
      <c r="AH3" s="140" t="s">
        <v>195</v>
      </c>
      <c r="AJ3" s="140" t="s">
        <v>196</v>
      </c>
      <c r="AL3" s="140" t="s">
        <v>197</v>
      </c>
      <c r="AN3" s="140" t="s">
        <v>198</v>
      </c>
      <c r="AO3" s="140" t="s">
        <v>192</v>
      </c>
      <c r="AP3" s="140" t="s">
        <v>190</v>
      </c>
      <c r="AR3" s="140" t="s">
        <v>239</v>
      </c>
      <c r="AS3" s="140" t="s">
        <v>253</v>
      </c>
      <c r="AT3" s="140" t="s">
        <v>262</v>
      </c>
      <c r="AU3" s="139" t="s">
        <v>263</v>
      </c>
    </row>
    <row r="4" spans="1:47" ht="30" customHeight="1" x14ac:dyDescent="0.2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F4" s="140"/>
      <c r="AH4" s="140"/>
      <c r="AJ4" s="140"/>
      <c r="AL4" s="140"/>
      <c r="AN4" s="140"/>
      <c r="AO4" s="140"/>
      <c r="AP4" s="140"/>
      <c r="AR4" s="140"/>
      <c r="AS4" s="140"/>
      <c r="AT4" s="140"/>
      <c r="AU4" s="139"/>
    </row>
    <row r="5" spans="1:47" ht="102" x14ac:dyDescent="0.25">
      <c r="A5" s="1" t="s">
        <v>11</v>
      </c>
      <c r="B5" s="1" t="s">
        <v>30</v>
      </c>
      <c r="C5" s="61" t="s">
        <v>258</v>
      </c>
      <c r="D5" s="61" t="s">
        <v>259</v>
      </c>
      <c r="E5" s="66" t="s">
        <v>339</v>
      </c>
      <c r="F5" s="50" t="s">
        <v>558</v>
      </c>
      <c r="G5" s="1" t="s">
        <v>335</v>
      </c>
      <c r="H5" s="1" t="s">
        <v>83</v>
      </c>
      <c r="I5" s="1" t="s">
        <v>94</v>
      </c>
      <c r="J5" s="1" t="s">
        <v>94</v>
      </c>
      <c r="K5" s="1" t="s">
        <v>94</v>
      </c>
      <c r="L5" s="1" t="s">
        <v>94</v>
      </c>
      <c r="M5" s="1" t="s">
        <v>94</v>
      </c>
      <c r="N5" s="1" t="s">
        <v>94</v>
      </c>
      <c r="O5" s="1" t="s">
        <v>94</v>
      </c>
      <c r="P5" s="1" t="s">
        <v>113</v>
      </c>
      <c r="Q5" s="1" t="s">
        <v>98</v>
      </c>
      <c r="R5" s="1" t="s">
        <v>94</v>
      </c>
      <c r="S5" s="1" t="s">
        <v>104</v>
      </c>
      <c r="T5" s="1" t="s">
        <v>470</v>
      </c>
      <c r="U5" s="1" t="s">
        <v>370</v>
      </c>
      <c r="V5" s="1" t="s">
        <v>116</v>
      </c>
      <c r="W5" s="1" t="s">
        <v>117</v>
      </c>
      <c r="X5" s="1" t="s">
        <v>559</v>
      </c>
      <c r="Y5" s="1" t="s">
        <v>471</v>
      </c>
      <c r="Z5" s="1" t="s">
        <v>472</v>
      </c>
      <c r="AA5" s="1" t="s">
        <v>371</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340</v>
      </c>
      <c r="F6" s="50" t="s">
        <v>560</v>
      </c>
      <c r="G6" s="1" t="s">
        <v>336</v>
      </c>
      <c r="H6" s="1" t="s">
        <v>84</v>
      </c>
      <c r="I6" s="1" t="s">
        <v>93</v>
      </c>
      <c r="J6" s="1" t="s">
        <v>95</v>
      </c>
      <c r="K6" s="1" t="s">
        <v>93</v>
      </c>
      <c r="L6" s="1" t="s">
        <v>95</v>
      </c>
      <c r="M6" s="1" t="s">
        <v>93</v>
      </c>
      <c r="N6" s="1" t="s">
        <v>93</v>
      </c>
      <c r="O6" s="1" t="s">
        <v>93</v>
      </c>
      <c r="P6" s="1" t="s">
        <v>112</v>
      </c>
      <c r="Q6" s="1" t="s">
        <v>96</v>
      </c>
      <c r="S6" s="1" t="s">
        <v>372</v>
      </c>
      <c r="T6" s="1" t="s">
        <v>473</v>
      </c>
      <c r="U6" s="1" t="s">
        <v>373</v>
      </c>
      <c r="Y6" s="1" t="s">
        <v>474</v>
      </c>
      <c r="Z6" s="1" t="s">
        <v>475</v>
      </c>
      <c r="AA6" s="1" t="s">
        <v>374</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328</v>
      </c>
      <c r="D7" s="61" t="s">
        <v>261</v>
      </c>
      <c r="E7" s="66" t="s">
        <v>361</v>
      </c>
      <c r="F7" s="50" t="s">
        <v>561</v>
      </c>
      <c r="G7" s="1" t="s">
        <v>337</v>
      </c>
      <c r="H7" s="1" t="s">
        <v>91</v>
      </c>
      <c r="P7" s="1" t="s">
        <v>111</v>
      </c>
      <c r="Q7" s="1" t="s">
        <v>97</v>
      </c>
      <c r="S7" s="1" t="s">
        <v>476</v>
      </c>
      <c r="T7" s="1" t="s">
        <v>101</v>
      </c>
      <c r="U7" s="1" t="s">
        <v>557</v>
      </c>
      <c r="Y7" s="1" t="s">
        <v>143</v>
      </c>
      <c r="Z7" s="1" t="s">
        <v>478</v>
      </c>
      <c r="AA7" s="1" t="s">
        <v>376</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331</v>
      </c>
      <c r="D8" s="62" t="s">
        <v>327</v>
      </c>
      <c r="E8" s="66" t="s">
        <v>341</v>
      </c>
      <c r="F8" s="50" t="s">
        <v>562</v>
      </c>
      <c r="G8" s="1" t="s">
        <v>338</v>
      </c>
      <c r="H8" s="1" t="s">
        <v>92</v>
      </c>
      <c r="S8" s="1" t="s">
        <v>106</v>
      </c>
      <c r="T8" s="1" t="s">
        <v>477</v>
      </c>
      <c r="U8" s="1" t="s">
        <v>375</v>
      </c>
      <c r="Y8" s="1" t="s">
        <v>173</v>
      </c>
      <c r="Z8" s="1" t="s">
        <v>122</v>
      </c>
      <c r="AA8" s="1" t="s">
        <v>378</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329</v>
      </c>
      <c r="E9" s="66" t="s">
        <v>342</v>
      </c>
      <c r="F9" s="50" t="s">
        <v>563</v>
      </c>
      <c r="H9" s="1" t="s">
        <v>85</v>
      </c>
      <c r="S9" s="1" t="s">
        <v>480</v>
      </c>
      <c r="T9" s="1" t="s">
        <v>479</v>
      </c>
      <c r="U9" s="1" t="s">
        <v>377</v>
      </c>
      <c r="Y9" s="1" t="s">
        <v>482</v>
      </c>
      <c r="Z9" s="1" t="s">
        <v>483</v>
      </c>
      <c r="AA9" s="1" t="s">
        <v>564</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330</v>
      </c>
      <c r="E10" s="66" t="s">
        <v>362</v>
      </c>
      <c r="F10" s="50" t="s">
        <v>565</v>
      </c>
      <c r="H10" s="1" t="s">
        <v>86</v>
      </c>
      <c r="S10" s="1" t="s">
        <v>107</v>
      </c>
      <c r="T10" s="1" t="s">
        <v>481</v>
      </c>
      <c r="U10" s="1" t="s">
        <v>379</v>
      </c>
      <c r="Y10" s="1" t="s">
        <v>171</v>
      </c>
      <c r="Z10" s="1" t="s">
        <v>172</v>
      </c>
      <c r="AA10" s="1" t="s">
        <v>380</v>
      </c>
      <c r="AC10" s="1" t="s">
        <v>198</v>
      </c>
      <c r="AE10" s="1" t="s">
        <v>202</v>
      </c>
      <c r="AS10" s="1" t="s">
        <v>274</v>
      </c>
      <c r="AT10" s="1" t="s">
        <v>275</v>
      </c>
    </row>
    <row r="11" spans="1:47" ht="114.75" x14ac:dyDescent="0.25">
      <c r="A11" s="1" t="s">
        <v>9</v>
      </c>
      <c r="C11" s="50"/>
      <c r="D11" s="64" t="s">
        <v>332</v>
      </c>
      <c r="E11" s="66" t="s">
        <v>343</v>
      </c>
      <c r="F11" s="50" t="s">
        <v>566</v>
      </c>
      <c r="H11" s="1" t="s">
        <v>87</v>
      </c>
      <c r="S11" s="1" t="s">
        <v>484</v>
      </c>
      <c r="T11" s="1" t="s">
        <v>102</v>
      </c>
      <c r="U11" s="1" t="s">
        <v>381</v>
      </c>
      <c r="Y11" s="1" t="s">
        <v>170</v>
      </c>
      <c r="Z11" s="1" t="s">
        <v>121</v>
      </c>
      <c r="AA11" s="1" t="s">
        <v>382</v>
      </c>
      <c r="AS11" s="1" t="s">
        <v>74</v>
      </c>
      <c r="AT11" s="1" t="s">
        <v>276</v>
      </c>
    </row>
    <row r="12" spans="1:47" ht="140.25" x14ac:dyDescent="0.25">
      <c r="A12" s="1" t="s">
        <v>15</v>
      </c>
      <c r="C12" s="50"/>
      <c r="D12" s="64" t="s">
        <v>333</v>
      </c>
      <c r="E12" s="66" t="s">
        <v>344</v>
      </c>
      <c r="F12" s="50" t="s">
        <v>567</v>
      </c>
      <c r="H12" s="1" t="s">
        <v>88</v>
      </c>
      <c r="S12" s="1" t="s">
        <v>485</v>
      </c>
      <c r="T12" s="1" t="s">
        <v>103</v>
      </c>
      <c r="U12" s="1" t="s">
        <v>383</v>
      </c>
      <c r="Y12" s="1" t="s">
        <v>487</v>
      </c>
      <c r="Z12" s="1" t="s">
        <v>488</v>
      </c>
      <c r="AA12" s="1" t="s">
        <v>384</v>
      </c>
      <c r="AS12" s="1" t="s">
        <v>277</v>
      </c>
      <c r="AT12" s="1" t="s">
        <v>278</v>
      </c>
    </row>
    <row r="13" spans="1:47" ht="114.75" x14ac:dyDescent="0.25">
      <c r="A13" s="1" t="s">
        <v>10</v>
      </c>
      <c r="C13" s="50"/>
      <c r="D13" s="50"/>
      <c r="E13" s="66" t="s">
        <v>345</v>
      </c>
      <c r="F13" s="50" t="s">
        <v>568</v>
      </c>
      <c r="H13" s="1" t="s">
        <v>89</v>
      </c>
      <c r="S13" s="1" t="s">
        <v>105</v>
      </c>
      <c r="T13" s="1" t="s">
        <v>110</v>
      </c>
      <c r="U13" s="1" t="s">
        <v>486</v>
      </c>
      <c r="Y13" s="1" t="s">
        <v>142</v>
      </c>
      <c r="Z13" s="1" t="s">
        <v>169</v>
      </c>
      <c r="AA13" s="1" t="s">
        <v>385</v>
      </c>
      <c r="AS13" s="1" t="s">
        <v>75</v>
      </c>
      <c r="AT13" s="1" t="s">
        <v>279</v>
      </c>
    </row>
    <row r="14" spans="1:47" ht="114.75" x14ac:dyDescent="0.25">
      <c r="A14" s="1" t="s">
        <v>64</v>
      </c>
      <c r="C14" s="50"/>
      <c r="D14" s="50"/>
      <c r="E14" s="67" t="s">
        <v>346</v>
      </c>
      <c r="F14" s="50" t="s">
        <v>569</v>
      </c>
      <c r="H14" s="1" t="s">
        <v>90</v>
      </c>
      <c r="S14" s="1" t="s">
        <v>108</v>
      </c>
      <c r="T14" s="1" t="s">
        <v>489</v>
      </c>
      <c r="U14" s="1" t="s">
        <v>386</v>
      </c>
      <c r="Y14" s="1" t="s">
        <v>490</v>
      </c>
      <c r="Z14" s="1" t="s">
        <v>491</v>
      </c>
      <c r="AA14" s="1" t="s">
        <v>387</v>
      </c>
      <c r="AS14" s="1" t="s">
        <v>280</v>
      </c>
    </row>
    <row r="15" spans="1:47" ht="114.75" x14ac:dyDescent="0.25">
      <c r="A15" s="1" t="s">
        <v>16</v>
      </c>
      <c r="C15" s="50"/>
      <c r="D15" s="50"/>
      <c r="E15" s="67" t="s">
        <v>347</v>
      </c>
      <c r="F15" s="50" t="s">
        <v>570</v>
      </c>
      <c r="T15" s="1" t="s">
        <v>109</v>
      </c>
      <c r="U15" s="1" t="s">
        <v>678</v>
      </c>
      <c r="Y15" s="1" t="s">
        <v>492</v>
      </c>
      <c r="Z15" s="1" t="s">
        <v>123</v>
      </c>
      <c r="AA15" s="1" t="s">
        <v>389</v>
      </c>
      <c r="AS15" s="1" t="s">
        <v>281</v>
      </c>
    </row>
    <row r="16" spans="1:47" ht="76.5" x14ac:dyDescent="0.25">
      <c r="A16" s="1" t="s">
        <v>17</v>
      </c>
      <c r="C16" s="50"/>
      <c r="D16" s="50"/>
      <c r="E16" s="67" t="s">
        <v>363</v>
      </c>
      <c r="F16" s="50" t="s">
        <v>571</v>
      </c>
      <c r="U16" s="1" t="s">
        <v>388</v>
      </c>
      <c r="Y16" s="1" t="s">
        <v>391</v>
      </c>
      <c r="Z16" s="1" t="s">
        <v>493</v>
      </c>
      <c r="AA16" s="1" t="s">
        <v>390</v>
      </c>
      <c r="AS16" s="1" t="s">
        <v>282</v>
      </c>
    </row>
    <row r="17" spans="1:45" ht="63.75" x14ac:dyDescent="0.25">
      <c r="A17" s="1" t="s">
        <v>18</v>
      </c>
      <c r="C17" s="50"/>
      <c r="D17" s="50"/>
      <c r="E17" s="67" t="s">
        <v>348</v>
      </c>
      <c r="F17" s="50" t="s">
        <v>572</v>
      </c>
      <c r="Y17" s="1" t="s">
        <v>144</v>
      </c>
      <c r="Z17" s="1" t="s">
        <v>124</v>
      </c>
      <c r="AA17" s="1" t="s">
        <v>392</v>
      </c>
      <c r="AS17" s="1" t="s">
        <v>283</v>
      </c>
    </row>
    <row r="18" spans="1:45" ht="140.25" x14ac:dyDescent="0.25">
      <c r="A18" s="1" t="s">
        <v>19</v>
      </c>
      <c r="C18" s="50"/>
      <c r="D18" s="50"/>
      <c r="E18" s="67" t="s">
        <v>349</v>
      </c>
      <c r="F18" s="50" t="s">
        <v>573</v>
      </c>
      <c r="Y18" s="1" t="s">
        <v>494</v>
      </c>
      <c r="Z18" s="1" t="s">
        <v>495</v>
      </c>
      <c r="AA18" s="1" t="s">
        <v>393</v>
      </c>
      <c r="AS18" s="1" t="s">
        <v>284</v>
      </c>
    </row>
    <row r="19" spans="1:45" ht="102" x14ac:dyDescent="0.25">
      <c r="A19" s="1" t="s">
        <v>20</v>
      </c>
      <c r="D19" s="50"/>
      <c r="E19" s="67" t="s">
        <v>350</v>
      </c>
      <c r="F19" s="50" t="s">
        <v>574</v>
      </c>
      <c r="Y19" s="1" t="s">
        <v>496</v>
      </c>
      <c r="Z19" s="1" t="s">
        <v>497</v>
      </c>
      <c r="AA19" s="1" t="s">
        <v>394</v>
      </c>
      <c r="AS19" s="1" t="s">
        <v>285</v>
      </c>
    </row>
    <row r="20" spans="1:45" ht="102" x14ac:dyDescent="0.25">
      <c r="A20" s="1" t="s">
        <v>21</v>
      </c>
      <c r="D20" s="50"/>
      <c r="E20" s="69" t="s">
        <v>351</v>
      </c>
      <c r="F20" s="50" t="s">
        <v>575</v>
      </c>
      <c r="Y20" s="1" t="s">
        <v>498</v>
      </c>
      <c r="Z20" s="1" t="s">
        <v>499</v>
      </c>
      <c r="AA20" s="1" t="s">
        <v>395</v>
      </c>
      <c r="AS20" s="1" t="s">
        <v>230</v>
      </c>
    </row>
    <row r="21" spans="1:45" ht="114.75" x14ac:dyDescent="0.25">
      <c r="A21" s="1" t="s">
        <v>22</v>
      </c>
      <c r="E21" s="69" t="s">
        <v>352</v>
      </c>
      <c r="F21" s="50" t="s">
        <v>576</v>
      </c>
      <c r="Y21" s="1" t="s">
        <v>142</v>
      </c>
      <c r="Z21" s="1" t="s">
        <v>167</v>
      </c>
      <c r="AA21" s="1" t="s">
        <v>672</v>
      </c>
      <c r="AS21" s="1" t="s">
        <v>286</v>
      </c>
    </row>
    <row r="22" spans="1:45" ht="63.75" x14ac:dyDescent="0.25">
      <c r="A22" s="1" t="s">
        <v>63</v>
      </c>
      <c r="E22" s="69" t="s">
        <v>353</v>
      </c>
      <c r="F22" s="50" t="s">
        <v>577</v>
      </c>
      <c r="Y22" s="1" t="s">
        <v>143</v>
      </c>
      <c r="Z22" s="1" t="s">
        <v>120</v>
      </c>
      <c r="AA22" s="1" t="s">
        <v>396</v>
      </c>
      <c r="AS22" s="1" t="s">
        <v>287</v>
      </c>
    </row>
    <row r="23" spans="1:45" ht="114.75" x14ac:dyDescent="0.25">
      <c r="A23" s="1" t="s">
        <v>23</v>
      </c>
      <c r="E23" s="69" t="s">
        <v>354</v>
      </c>
      <c r="F23" s="50" t="s">
        <v>578</v>
      </c>
      <c r="Y23" s="1" t="s">
        <v>500</v>
      </c>
      <c r="Z23" s="1" t="s">
        <v>501</v>
      </c>
      <c r="AA23" s="1" t="s">
        <v>673</v>
      </c>
      <c r="AS23" s="1" t="s">
        <v>288</v>
      </c>
    </row>
    <row r="24" spans="1:45" ht="102" x14ac:dyDescent="0.25">
      <c r="A24" s="1" t="s">
        <v>24</v>
      </c>
      <c r="E24" s="69" t="s">
        <v>355</v>
      </c>
      <c r="F24" s="50" t="s">
        <v>579</v>
      </c>
      <c r="Y24" s="1" t="s">
        <v>502</v>
      </c>
      <c r="Z24" s="1" t="s">
        <v>503</v>
      </c>
      <c r="AA24" s="1" t="s">
        <v>168</v>
      </c>
      <c r="AS24" s="1" t="s">
        <v>289</v>
      </c>
    </row>
    <row r="25" spans="1:45" ht="102" x14ac:dyDescent="0.25">
      <c r="A25" s="1" t="s">
        <v>25</v>
      </c>
      <c r="E25" s="69" t="s">
        <v>356</v>
      </c>
      <c r="F25" s="50" t="s">
        <v>580</v>
      </c>
      <c r="Y25" s="1" t="s">
        <v>400</v>
      </c>
      <c r="Z25" s="1" t="s">
        <v>174</v>
      </c>
      <c r="AA25" s="1" t="s">
        <v>397</v>
      </c>
      <c r="AS25" s="1" t="s">
        <v>290</v>
      </c>
    </row>
    <row r="26" spans="1:45" ht="76.5" x14ac:dyDescent="0.25">
      <c r="A26" s="1" t="s">
        <v>26</v>
      </c>
      <c r="E26" s="68" t="s">
        <v>357</v>
      </c>
      <c r="F26" s="50" t="s">
        <v>581</v>
      </c>
      <c r="Y26" s="1" t="s">
        <v>179</v>
      </c>
      <c r="Z26" s="1" t="s">
        <v>125</v>
      </c>
      <c r="AA26" s="1" t="s">
        <v>398</v>
      </c>
      <c r="AS26" s="1" t="s">
        <v>291</v>
      </c>
    </row>
    <row r="27" spans="1:45" ht="89.25" x14ac:dyDescent="0.25">
      <c r="A27" s="1" t="s">
        <v>226</v>
      </c>
      <c r="E27" s="68" t="s">
        <v>358</v>
      </c>
      <c r="F27" s="50" t="s">
        <v>582</v>
      </c>
      <c r="Y27" s="1" t="s">
        <v>176</v>
      </c>
      <c r="Z27" s="1" t="s">
        <v>177</v>
      </c>
      <c r="AA27" s="1" t="s">
        <v>399</v>
      </c>
      <c r="AS27" s="1" t="s">
        <v>292</v>
      </c>
    </row>
    <row r="28" spans="1:45" ht="102" x14ac:dyDescent="0.25">
      <c r="A28" s="1" t="s">
        <v>75</v>
      </c>
      <c r="E28" s="68" t="s">
        <v>364</v>
      </c>
      <c r="F28" s="50" t="s">
        <v>583</v>
      </c>
      <c r="Y28" s="1" t="s">
        <v>145</v>
      </c>
      <c r="Z28" s="1" t="s">
        <v>175</v>
      </c>
      <c r="AA28" s="1" t="s">
        <v>401</v>
      </c>
      <c r="AS28" s="1" t="s">
        <v>293</v>
      </c>
    </row>
    <row r="29" spans="1:45" ht="76.5" x14ac:dyDescent="0.25">
      <c r="A29" s="1" t="s">
        <v>251</v>
      </c>
      <c r="E29" s="68" t="s">
        <v>359</v>
      </c>
      <c r="F29" s="50" t="s">
        <v>584</v>
      </c>
      <c r="Y29" s="1" t="s">
        <v>504</v>
      </c>
      <c r="Z29" s="1" t="s">
        <v>505</v>
      </c>
      <c r="AA29" s="48" t="s">
        <v>402</v>
      </c>
      <c r="AS29" s="1" t="s">
        <v>294</v>
      </c>
    </row>
    <row r="30" spans="1:45" ht="114.75" x14ac:dyDescent="0.25">
      <c r="A30" s="1" t="s">
        <v>76</v>
      </c>
      <c r="E30" s="68" t="s">
        <v>360</v>
      </c>
      <c r="F30" s="50" t="s">
        <v>585</v>
      </c>
      <c r="Y30" s="1" t="s">
        <v>178</v>
      </c>
      <c r="Z30" s="1" t="s">
        <v>237</v>
      </c>
      <c r="AA30" s="1" t="s">
        <v>403</v>
      </c>
      <c r="AS30" s="1" t="s">
        <v>295</v>
      </c>
    </row>
    <row r="31" spans="1:45" ht="89.25" x14ac:dyDescent="0.25">
      <c r="E31" s="50"/>
      <c r="F31" s="50" t="s">
        <v>586</v>
      </c>
      <c r="Y31" s="1" t="s">
        <v>146</v>
      </c>
      <c r="Z31" s="1" t="s">
        <v>506</v>
      </c>
      <c r="AA31" s="1" t="s">
        <v>404</v>
      </c>
      <c r="AS31" s="1" t="s">
        <v>296</v>
      </c>
    </row>
    <row r="32" spans="1:45" ht="89.25" x14ac:dyDescent="0.25">
      <c r="E32" s="50"/>
      <c r="F32" s="50" t="s">
        <v>587</v>
      </c>
      <c r="Y32" s="1" t="s">
        <v>234</v>
      </c>
      <c r="Z32" s="1" t="s">
        <v>507</v>
      </c>
      <c r="AA32" s="1" t="s">
        <v>405</v>
      </c>
      <c r="AS32" s="1" t="s">
        <v>297</v>
      </c>
    </row>
    <row r="33" spans="5:45" ht="127.5" x14ac:dyDescent="0.25">
      <c r="E33" s="50"/>
      <c r="F33" s="50" t="s">
        <v>588</v>
      </c>
      <c r="Y33" s="1" t="s">
        <v>508</v>
      </c>
      <c r="Z33" s="1" t="s">
        <v>509</v>
      </c>
      <c r="AA33" s="1" t="s">
        <v>406</v>
      </c>
      <c r="AS33" s="1" t="s">
        <v>298</v>
      </c>
    </row>
    <row r="34" spans="5:45" ht="102" x14ac:dyDescent="0.25">
      <c r="E34" s="50"/>
      <c r="F34" s="50" t="s">
        <v>589</v>
      </c>
      <c r="Y34" s="1" t="s">
        <v>235</v>
      </c>
      <c r="Z34" s="1" t="s">
        <v>127</v>
      </c>
      <c r="AA34" s="1" t="s">
        <v>407</v>
      </c>
      <c r="AS34" s="1" t="s">
        <v>718</v>
      </c>
    </row>
    <row r="35" spans="5:45" ht="63.75" x14ac:dyDescent="0.25">
      <c r="F35" s="50" t="s">
        <v>590</v>
      </c>
      <c r="Y35" s="1" t="s">
        <v>147</v>
      </c>
      <c r="Z35" s="1" t="s">
        <v>126</v>
      </c>
      <c r="AA35" s="1" t="s">
        <v>408</v>
      </c>
      <c r="AS35" s="1" t="s">
        <v>299</v>
      </c>
    </row>
    <row r="36" spans="5:45" ht="102" x14ac:dyDescent="0.25">
      <c r="F36" s="50" t="s">
        <v>591</v>
      </c>
      <c r="Y36" s="1" t="s">
        <v>510</v>
      </c>
      <c r="Z36" s="1" t="s">
        <v>511</v>
      </c>
      <c r="AA36" s="1" t="s">
        <v>409</v>
      </c>
      <c r="AS36" s="1" t="s">
        <v>227</v>
      </c>
    </row>
    <row r="37" spans="5:45" ht="102" x14ac:dyDescent="0.25">
      <c r="F37" s="50" t="s">
        <v>592</v>
      </c>
      <c r="Y37" s="1" t="s">
        <v>512</v>
      </c>
      <c r="Z37" s="1" t="s">
        <v>513</v>
      </c>
      <c r="AA37" s="1" t="s">
        <v>410</v>
      </c>
      <c r="AS37" s="1" t="s">
        <v>300</v>
      </c>
    </row>
    <row r="38" spans="5:45" ht="89.25" x14ac:dyDescent="0.25">
      <c r="F38" s="50" t="s">
        <v>593</v>
      </c>
      <c r="Y38" s="1" t="s">
        <v>514</v>
      </c>
      <c r="Z38" s="1" t="s">
        <v>515</v>
      </c>
      <c r="AA38" s="1" t="s">
        <v>411</v>
      </c>
      <c r="AS38" s="1" t="s">
        <v>301</v>
      </c>
    </row>
    <row r="39" spans="5:45" ht="89.25" x14ac:dyDescent="0.25">
      <c r="F39" s="50" t="s">
        <v>594</v>
      </c>
      <c r="Y39" s="1" t="s">
        <v>181</v>
      </c>
      <c r="Z39" s="1" t="s">
        <v>182</v>
      </c>
      <c r="AA39" s="1" t="s">
        <v>412</v>
      </c>
      <c r="AS39" s="1" t="s">
        <v>302</v>
      </c>
    </row>
    <row r="40" spans="5:45" ht="89.25" x14ac:dyDescent="0.25">
      <c r="F40" s="50" t="s">
        <v>595</v>
      </c>
      <c r="Y40" s="1" t="s">
        <v>516</v>
      </c>
      <c r="Z40" s="1" t="s">
        <v>180</v>
      </c>
      <c r="AA40" s="1" t="s">
        <v>413</v>
      </c>
      <c r="AS40" s="1" t="s">
        <v>303</v>
      </c>
    </row>
    <row r="41" spans="5:45" ht="76.5" x14ac:dyDescent="0.25">
      <c r="F41" s="50" t="s">
        <v>596</v>
      </c>
      <c r="Y41" s="1" t="s">
        <v>148</v>
      </c>
      <c r="Z41" s="1" t="s">
        <v>517</v>
      </c>
      <c r="AA41" s="1" t="s">
        <v>414</v>
      </c>
      <c r="AS41" s="1" t="s">
        <v>304</v>
      </c>
    </row>
    <row r="42" spans="5:45" ht="102" x14ac:dyDescent="0.25">
      <c r="F42" s="50" t="s">
        <v>597</v>
      </c>
      <c r="Y42" s="1" t="s">
        <v>518</v>
      </c>
      <c r="Z42" s="1" t="s">
        <v>675</v>
      </c>
      <c r="AA42" s="1" t="s">
        <v>415</v>
      </c>
      <c r="AS42" s="1" t="s">
        <v>304</v>
      </c>
    </row>
    <row r="43" spans="5:45" ht="102" x14ac:dyDescent="0.25">
      <c r="F43" s="50" t="s">
        <v>598</v>
      </c>
      <c r="Y43" s="1" t="s">
        <v>236</v>
      </c>
      <c r="Z43" s="1" t="s">
        <v>519</v>
      </c>
      <c r="AA43" s="1" t="s">
        <v>416</v>
      </c>
      <c r="AS43" s="1" t="s">
        <v>305</v>
      </c>
    </row>
    <row r="44" spans="5:45" ht="102" x14ac:dyDescent="0.25">
      <c r="F44" s="50" t="s">
        <v>599</v>
      </c>
      <c r="Y44" s="1" t="s">
        <v>183</v>
      </c>
      <c r="Z44" s="1" t="s">
        <v>520</v>
      </c>
      <c r="AA44" s="1" t="s">
        <v>674</v>
      </c>
      <c r="AS44" s="1" t="s">
        <v>306</v>
      </c>
    </row>
    <row r="45" spans="5:45" ht="102" x14ac:dyDescent="0.25">
      <c r="F45" s="50" t="s">
        <v>600</v>
      </c>
      <c r="Y45" s="1" t="s">
        <v>149</v>
      </c>
      <c r="Z45" s="1" t="s">
        <v>184</v>
      </c>
      <c r="AA45" s="1" t="s">
        <v>417</v>
      </c>
      <c r="AS45" s="1" t="s">
        <v>307</v>
      </c>
    </row>
    <row r="46" spans="5:45" ht="102" x14ac:dyDescent="0.25">
      <c r="F46" s="50" t="s">
        <v>601</v>
      </c>
      <c r="Y46" s="1" t="s">
        <v>150</v>
      </c>
      <c r="Z46" s="1" t="s">
        <v>521</v>
      </c>
      <c r="AA46" s="1" t="s">
        <v>676</v>
      </c>
      <c r="AS46" s="1" t="s">
        <v>308</v>
      </c>
    </row>
    <row r="47" spans="5:45" ht="63.75" x14ac:dyDescent="0.25">
      <c r="F47" s="50" t="s">
        <v>602</v>
      </c>
      <c r="Y47" s="1" t="s">
        <v>186</v>
      </c>
      <c r="Z47" s="1" t="s">
        <v>522</v>
      </c>
      <c r="AA47" s="1" t="s">
        <v>418</v>
      </c>
      <c r="AS47" s="1" t="s">
        <v>309</v>
      </c>
    </row>
    <row r="48" spans="5:45" ht="76.5" x14ac:dyDescent="0.25">
      <c r="F48" s="50" t="s">
        <v>603</v>
      </c>
      <c r="Y48" s="1" t="s">
        <v>523</v>
      </c>
      <c r="Z48" s="1" t="s">
        <v>129</v>
      </c>
      <c r="AA48" s="1" t="s">
        <v>419</v>
      </c>
      <c r="AS48" s="1" t="s">
        <v>310</v>
      </c>
    </row>
    <row r="49" spans="6:45" ht="102" x14ac:dyDescent="0.25">
      <c r="F49" s="50" t="s">
        <v>604</v>
      </c>
      <c r="Y49" s="1" t="s">
        <v>525</v>
      </c>
      <c r="Z49" s="1" t="s">
        <v>524</v>
      </c>
      <c r="AA49" s="1" t="s">
        <v>420</v>
      </c>
      <c r="AS49" s="1" t="s">
        <v>311</v>
      </c>
    </row>
    <row r="50" spans="6:45" ht="102" x14ac:dyDescent="0.25">
      <c r="F50" s="50" t="s">
        <v>605</v>
      </c>
      <c r="Y50" s="1" t="s">
        <v>185</v>
      </c>
      <c r="Z50" s="1" t="s">
        <v>526</v>
      </c>
      <c r="AA50" s="1" t="s">
        <v>421</v>
      </c>
      <c r="AS50" s="1" t="s">
        <v>312</v>
      </c>
    </row>
    <row r="51" spans="6:45" ht="114.75" x14ac:dyDescent="0.25">
      <c r="F51" s="50" t="s">
        <v>606</v>
      </c>
      <c r="Y51" s="1" t="s">
        <v>151</v>
      </c>
      <c r="Z51" s="1" t="s">
        <v>128</v>
      </c>
      <c r="AA51" s="1" t="s">
        <v>422</v>
      </c>
      <c r="AS51" s="1" t="s">
        <v>313</v>
      </c>
    </row>
    <row r="52" spans="6:45" ht="89.25" x14ac:dyDescent="0.25">
      <c r="F52" s="50" t="s">
        <v>607</v>
      </c>
      <c r="Y52" s="1" t="s">
        <v>527</v>
      </c>
      <c r="Z52" s="1" t="s">
        <v>189</v>
      </c>
      <c r="AA52" s="1" t="s">
        <v>423</v>
      </c>
      <c r="AS52" s="1" t="s">
        <v>314</v>
      </c>
    </row>
    <row r="53" spans="6:45" ht="127.5" x14ac:dyDescent="0.25">
      <c r="F53" s="50" t="s">
        <v>608</v>
      </c>
      <c r="Y53" s="1" t="s">
        <v>187</v>
      </c>
      <c r="Z53" s="1" t="s">
        <v>528</v>
      </c>
      <c r="AA53" s="1" t="s">
        <v>424</v>
      </c>
      <c r="AS53" s="1" t="s">
        <v>315</v>
      </c>
    </row>
    <row r="54" spans="6:45" ht="114.75" x14ac:dyDescent="0.25">
      <c r="F54" s="50" t="s">
        <v>609</v>
      </c>
      <c r="Y54" s="1" t="s">
        <v>430</v>
      </c>
      <c r="Z54" s="1" t="s">
        <v>130</v>
      </c>
      <c r="AA54" s="1" t="s">
        <v>425</v>
      </c>
      <c r="AS54" s="1" t="s">
        <v>316</v>
      </c>
    </row>
    <row r="55" spans="6:45" ht="140.25" x14ac:dyDescent="0.25">
      <c r="F55" s="50" t="s">
        <v>610</v>
      </c>
      <c r="Y55" s="1" t="s">
        <v>530</v>
      </c>
      <c r="Z55" s="1" t="s">
        <v>529</v>
      </c>
      <c r="AA55" s="1" t="s">
        <v>426</v>
      </c>
      <c r="AS55" s="1" t="s">
        <v>317</v>
      </c>
    </row>
    <row r="56" spans="6:45" ht="102" x14ac:dyDescent="0.25">
      <c r="F56" s="50" t="s">
        <v>611</v>
      </c>
      <c r="Y56" s="1" t="s">
        <v>433</v>
      </c>
      <c r="Z56" s="1" t="s">
        <v>133</v>
      </c>
      <c r="AA56" s="1" t="s">
        <v>427</v>
      </c>
      <c r="AS56" s="1" t="s">
        <v>318</v>
      </c>
    </row>
    <row r="57" spans="6:45" ht="114.75" x14ac:dyDescent="0.25">
      <c r="F57" s="50" t="s">
        <v>612</v>
      </c>
      <c r="Y57" s="1" t="s">
        <v>154</v>
      </c>
      <c r="Z57" s="1" t="s">
        <v>531</v>
      </c>
      <c r="AA57" s="1" t="s">
        <v>428</v>
      </c>
      <c r="AS57" s="1" t="s">
        <v>319</v>
      </c>
    </row>
    <row r="58" spans="6:45" ht="102" x14ac:dyDescent="0.25">
      <c r="F58" s="50" t="s">
        <v>613</v>
      </c>
      <c r="Y58" s="1" t="s">
        <v>152</v>
      </c>
      <c r="Z58" s="1" t="s">
        <v>132</v>
      </c>
      <c r="AA58" s="1" t="s">
        <v>429</v>
      </c>
      <c r="AS58" s="1" t="s">
        <v>231</v>
      </c>
    </row>
    <row r="59" spans="6:45" ht="76.5" x14ac:dyDescent="0.25">
      <c r="F59" s="50" t="s">
        <v>614</v>
      </c>
      <c r="Y59" s="1" t="s">
        <v>156</v>
      </c>
      <c r="Z59" s="1" t="s">
        <v>532</v>
      </c>
      <c r="AA59" s="1" t="s">
        <v>431</v>
      </c>
      <c r="AS59" s="1" t="s">
        <v>252</v>
      </c>
    </row>
    <row r="60" spans="6:45" ht="76.5" x14ac:dyDescent="0.25">
      <c r="F60" s="50" t="s">
        <v>615</v>
      </c>
      <c r="Y60" s="1" t="s">
        <v>155</v>
      </c>
      <c r="Z60" s="1" t="s">
        <v>135</v>
      </c>
      <c r="AA60" s="1" t="s">
        <v>432</v>
      </c>
      <c r="AS60" s="1" t="s">
        <v>320</v>
      </c>
    </row>
    <row r="61" spans="6:45" ht="102" x14ac:dyDescent="0.25">
      <c r="F61" s="50" t="s">
        <v>616</v>
      </c>
      <c r="Y61" s="1" t="s">
        <v>533</v>
      </c>
      <c r="Z61" s="1" t="s">
        <v>134</v>
      </c>
      <c r="AA61" s="48" t="s">
        <v>434</v>
      </c>
      <c r="AS61" s="1" t="s">
        <v>321</v>
      </c>
    </row>
    <row r="62" spans="6:45" ht="76.5" x14ac:dyDescent="0.25">
      <c r="F62" s="50" t="s">
        <v>617</v>
      </c>
      <c r="Y62" s="1" t="s">
        <v>153</v>
      </c>
      <c r="Z62" s="1" t="s">
        <v>188</v>
      </c>
      <c r="AA62" s="1" t="s">
        <v>435</v>
      </c>
      <c r="AS62" s="1" t="s">
        <v>322</v>
      </c>
    </row>
    <row r="63" spans="6:45" ht="89.25" x14ac:dyDescent="0.25">
      <c r="F63" s="50" t="s">
        <v>618</v>
      </c>
      <c r="Y63" s="1" t="s">
        <v>157</v>
      </c>
      <c r="Z63" s="1" t="s">
        <v>131</v>
      </c>
      <c r="AA63" s="1" t="s">
        <v>436</v>
      </c>
      <c r="AS63" s="1" t="s">
        <v>323</v>
      </c>
    </row>
    <row r="64" spans="6:45" ht="89.25" x14ac:dyDescent="0.25">
      <c r="F64" s="50" t="s">
        <v>619</v>
      </c>
      <c r="Y64" s="1" t="s">
        <v>136</v>
      </c>
      <c r="Z64" s="1" t="s">
        <v>534</v>
      </c>
      <c r="AA64" s="1" t="s">
        <v>437</v>
      </c>
      <c r="AS64" s="1" t="s">
        <v>324</v>
      </c>
    </row>
    <row r="65" spans="6:45" ht="102" x14ac:dyDescent="0.25">
      <c r="F65" s="50" t="s">
        <v>620</v>
      </c>
      <c r="Y65" s="1" t="s">
        <v>443</v>
      </c>
      <c r="Z65" s="1" t="s">
        <v>535</v>
      </c>
      <c r="AA65" s="1" t="s">
        <v>677</v>
      </c>
      <c r="AS65" s="1" t="s">
        <v>228</v>
      </c>
    </row>
    <row r="66" spans="6:45" ht="114.75" x14ac:dyDescent="0.25">
      <c r="F66" s="70" t="s">
        <v>621</v>
      </c>
      <c r="Y66" s="1" t="s">
        <v>537</v>
      </c>
      <c r="Z66" s="1" t="s">
        <v>536</v>
      </c>
      <c r="AA66" s="1" t="s">
        <v>438</v>
      </c>
      <c r="AS66" s="1" t="s">
        <v>325</v>
      </c>
    </row>
    <row r="67" spans="6:45" ht="76.5" x14ac:dyDescent="0.25">
      <c r="F67" s="71" t="s">
        <v>622</v>
      </c>
      <c r="Y67" s="1" t="s">
        <v>137</v>
      </c>
      <c r="Z67" s="1" t="s">
        <v>538</v>
      </c>
      <c r="AA67" s="1" t="s">
        <v>439</v>
      </c>
      <c r="AS67" s="1" t="s">
        <v>326</v>
      </c>
    </row>
    <row r="68" spans="6:45" ht="89.25" x14ac:dyDescent="0.25">
      <c r="F68" s="50" t="s">
        <v>623</v>
      </c>
      <c r="Y68" s="1" t="s">
        <v>158</v>
      </c>
      <c r="Z68" s="1" t="s">
        <v>679</v>
      </c>
      <c r="AA68" s="1" t="s">
        <v>440</v>
      </c>
    </row>
    <row r="69" spans="6:45" ht="102" x14ac:dyDescent="0.25">
      <c r="F69" s="50" t="s">
        <v>624</v>
      </c>
      <c r="Y69" s="1" t="s">
        <v>541</v>
      </c>
      <c r="Z69" s="1" t="s">
        <v>539</v>
      </c>
      <c r="AA69" s="1" t="s">
        <v>441</v>
      </c>
    </row>
    <row r="70" spans="6:45" ht="102" x14ac:dyDescent="0.25">
      <c r="F70" s="50" t="s">
        <v>625</v>
      </c>
      <c r="Y70" s="1" t="s">
        <v>138</v>
      </c>
      <c r="Z70" s="1" t="s">
        <v>540</v>
      </c>
      <c r="AA70" s="1" t="s">
        <v>442</v>
      </c>
    </row>
    <row r="71" spans="6:45" ht="89.25" x14ac:dyDescent="0.25">
      <c r="F71" s="50" t="s">
        <v>626</v>
      </c>
      <c r="Y71" s="1" t="s">
        <v>543</v>
      </c>
      <c r="Z71" s="1" t="s">
        <v>542</v>
      </c>
      <c r="AA71" s="1" t="s">
        <v>444</v>
      </c>
    </row>
    <row r="72" spans="6:45" ht="114.75" x14ac:dyDescent="0.25">
      <c r="F72" s="50" t="s">
        <v>627</v>
      </c>
      <c r="Y72" s="1" t="s">
        <v>545</v>
      </c>
      <c r="Z72" s="1" t="s">
        <v>118</v>
      </c>
      <c r="AA72" s="1" t="s">
        <v>445</v>
      </c>
    </row>
    <row r="73" spans="6:45" ht="102" x14ac:dyDescent="0.25">
      <c r="F73" s="50" t="s">
        <v>628</v>
      </c>
      <c r="Y73" s="1" t="s">
        <v>452</v>
      </c>
      <c r="Z73" s="1" t="s">
        <v>544</v>
      </c>
      <c r="AA73" s="1" t="s">
        <v>680</v>
      </c>
    </row>
    <row r="74" spans="6:45" ht="127.5" x14ac:dyDescent="0.25">
      <c r="F74" s="50" t="s">
        <v>629</v>
      </c>
      <c r="Y74" s="1" t="s">
        <v>547</v>
      </c>
      <c r="Z74" s="1" t="s">
        <v>546</v>
      </c>
      <c r="AA74" s="1" t="s">
        <v>446</v>
      </c>
    </row>
    <row r="75" spans="6:45" ht="89.25" x14ac:dyDescent="0.25">
      <c r="F75" s="50" t="s">
        <v>630</v>
      </c>
      <c r="Y75" s="1" t="s">
        <v>161</v>
      </c>
      <c r="Z75" s="1" t="s">
        <v>159</v>
      </c>
      <c r="AA75" s="1" t="s">
        <v>447</v>
      </c>
    </row>
    <row r="76" spans="6:45" ht="127.5" x14ac:dyDescent="0.25">
      <c r="F76" s="50" t="s">
        <v>631</v>
      </c>
      <c r="Y76" s="1" t="s">
        <v>164</v>
      </c>
      <c r="Z76" s="1" t="s">
        <v>160</v>
      </c>
      <c r="AA76" s="1" t="s">
        <v>681</v>
      </c>
    </row>
    <row r="77" spans="6:45" ht="89.25" x14ac:dyDescent="0.25">
      <c r="F77" s="50" t="s">
        <v>632</v>
      </c>
      <c r="Y77" s="1" t="s">
        <v>548</v>
      </c>
      <c r="Z77" s="1" t="s">
        <v>119</v>
      </c>
      <c r="AA77" s="1" t="s">
        <v>448</v>
      </c>
    </row>
    <row r="78" spans="6:45" ht="102" x14ac:dyDescent="0.25">
      <c r="F78" s="50" t="s">
        <v>633</v>
      </c>
      <c r="Y78" s="1" t="s">
        <v>140</v>
      </c>
      <c r="Z78" s="1" t="s">
        <v>165</v>
      </c>
      <c r="AA78" s="1" t="s">
        <v>449</v>
      </c>
    </row>
    <row r="79" spans="6:45" ht="102" x14ac:dyDescent="0.25">
      <c r="F79" s="50" t="s">
        <v>634</v>
      </c>
      <c r="Y79" s="1" t="s">
        <v>166</v>
      </c>
      <c r="Z79" s="1" t="s">
        <v>549</v>
      </c>
      <c r="AA79" s="1" t="s">
        <v>450</v>
      </c>
    </row>
    <row r="80" spans="6:45" ht="102" x14ac:dyDescent="0.25">
      <c r="F80" s="50" t="s">
        <v>635</v>
      </c>
      <c r="Y80" s="1" t="s">
        <v>139</v>
      </c>
      <c r="Z80" s="1" t="s">
        <v>120</v>
      </c>
      <c r="AA80" s="1" t="s">
        <v>451</v>
      </c>
    </row>
    <row r="81" spans="6:27" ht="89.25" x14ac:dyDescent="0.25">
      <c r="F81" s="50" t="s">
        <v>636</v>
      </c>
      <c r="Y81" s="1" t="s">
        <v>162</v>
      </c>
      <c r="Z81" s="1" t="s">
        <v>167</v>
      </c>
      <c r="AA81" s="48" t="s">
        <v>453</v>
      </c>
    </row>
    <row r="82" spans="6:27" ht="63.75" x14ac:dyDescent="0.25">
      <c r="F82" s="50" t="s">
        <v>637</v>
      </c>
      <c r="Y82" s="1" t="s">
        <v>462</v>
      </c>
      <c r="Z82" s="1" t="s">
        <v>550</v>
      </c>
      <c r="AA82" s="1" t="s">
        <v>454</v>
      </c>
    </row>
    <row r="83" spans="6:27" ht="89.25" x14ac:dyDescent="0.25">
      <c r="F83" s="50" t="s">
        <v>638</v>
      </c>
      <c r="Y83" s="1" t="s">
        <v>464</v>
      </c>
      <c r="Z83" s="1" t="s">
        <v>163</v>
      </c>
      <c r="AA83" s="1" t="s">
        <v>455</v>
      </c>
    </row>
    <row r="84" spans="6:27" ht="51" x14ac:dyDescent="0.25">
      <c r="F84" s="50" t="s">
        <v>639</v>
      </c>
      <c r="Y84" s="1" t="s">
        <v>141</v>
      </c>
      <c r="Z84" s="1" t="s">
        <v>551</v>
      </c>
      <c r="AA84" s="1" t="s">
        <v>682</v>
      </c>
    </row>
    <row r="85" spans="6:27" ht="63.75" x14ac:dyDescent="0.25">
      <c r="F85" s="50" t="s">
        <v>640</v>
      </c>
      <c r="Y85" s="1" t="s">
        <v>554</v>
      </c>
      <c r="Z85" s="1" t="s">
        <v>683</v>
      </c>
      <c r="AA85" s="1" t="s">
        <v>456</v>
      </c>
    </row>
    <row r="86" spans="6:27" ht="102" x14ac:dyDescent="0.25">
      <c r="F86" s="50" t="s">
        <v>641</v>
      </c>
      <c r="Y86" s="1" t="s">
        <v>468</v>
      </c>
      <c r="Z86" s="1" t="s">
        <v>552</v>
      </c>
      <c r="AA86" s="1" t="s">
        <v>457</v>
      </c>
    </row>
    <row r="87" spans="6:27" ht="76.5" x14ac:dyDescent="0.25">
      <c r="F87" s="50" t="s">
        <v>642</v>
      </c>
      <c r="Z87" s="1" t="s">
        <v>553</v>
      </c>
      <c r="AA87" s="1" t="s">
        <v>458</v>
      </c>
    </row>
    <row r="88" spans="6:27" ht="89.25" x14ac:dyDescent="0.25">
      <c r="F88" s="50" t="s">
        <v>643</v>
      </c>
      <c r="Z88" s="1" t="s">
        <v>555</v>
      </c>
      <c r="AA88" s="1" t="s">
        <v>459</v>
      </c>
    </row>
    <row r="89" spans="6:27" ht="114.75" x14ac:dyDescent="0.25">
      <c r="F89" s="50" t="s">
        <v>644</v>
      </c>
      <c r="Z89" s="1" t="s">
        <v>556</v>
      </c>
      <c r="AA89" s="1" t="s">
        <v>460</v>
      </c>
    </row>
    <row r="90" spans="6:27" ht="63.75" x14ac:dyDescent="0.25">
      <c r="F90" s="50" t="s">
        <v>645</v>
      </c>
      <c r="AA90" s="1" t="s">
        <v>461</v>
      </c>
    </row>
    <row r="91" spans="6:27" ht="63.75" x14ac:dyDescent="0.25">
      <c r="F91" s="50" t="s">
        <v>646</v>
      </c>
      <c r="AA91" s="1" t="s">
        <v>463</v>
      </c>
    </row>
    <row r="92" spans="6:27" ht="89.25" x14ac:dyDescent="0.25">
      <c r="F92" s="50" t="s">
        <v>647</v>
      </c>
      <c r="AA92" s="1" t="s">
        <v>684</v>
      </c>
    </row>
    <row r="93" spans="6:27" ht="89.25" x14ac:dyDescent="0.25">
      <c r="F93" s="50" t="s">
        <v>648</v>
      </c>
      <c r="AA93" s="1" t="s">
        <v>465</v>
      </c>
    </row>
    <row r="94" spans="6:27" ht="51" x14ac:dyDescent="0.25">
      <c r="F94" s="50" t="s">
        <v>649</v>
      </c>
      <c r="AA94" s="1" t="s">
        <v>466</v>
      </c>
    </row>
    <row r="95" spans="6:27" ht="89.25" x14ac:dyDescent="0.25">
      <c r="F95" s="50" t="s">
        <v>650</v>
      </c>
      <c r="AA95" s="1" t="s">
        <v>467</v>
      </c>
    </row>
    <row r="96" spans="6:27" ht="89.25" x14ac:dyDescent="0.25">
      <c r="F96" s="50" t="s">
        <v>651</v>
      </c>
      <c r="AA96" s="1" t="s">
        <v>469</v>
      </c>
    </row>
    <row r="97" spans="6:6" ht="51" x14ac:dyDescent="0.25">
      <c r="F97" s="50" t="s">
        <v>652</v>
      </c>
    </row>
    <row r="98" spans="6:6" ht="38.25" x14ac:dyDescent="0.25">
      <c r="F98" s="50" t="s">
        <v>653</v>
      </c>
    </row>
    <row r="99" spans="6:6" ht="51" x14ac:dyDescent="0.25">
      <c r="F99" s="50" t="s">
        <v>654</v>
      </c>
    </row>
    <row r="100" spans="6:6" ht="51" x14ac:dyDescent="0.25">
      <c r="F100" s="50" t="s">
        <v>655</v>
      </c>
    </row>
    <row r="101" spans="6:6" ht="51" x14ac:dyDescent="0.25">
      <c r="F101" s="50" t="s">
        <v>656</v>
      </c>
    </row>
    <row r="102" spans="6:6" ht="51" x14ac:dyDescent="0.25">
      <c r="F102" s="50" t="s">
        <v>657</v>
      </c>
    </row>
    <row r="103" spans="6:6" ht="63.75" x14ac:dyDescent="0.25">
      <c r="F103" s="50" t="s">
        <v>658</v>
      </c>
    </row>
    <row r="104" spans="6:6" ht="38.25" x14ac:dyDescent="0.25">
      <c r="F104" s="50" t="s">
        <v>659</v>
      </c>
    </row>
    <row r="105" spans="6:6" ht="38.25" x14ac:dyDescent="0.25">
      <c r="F105" s="50" t="s">
        <v>660</v>
      </c>
    </row>
    <row r="106" spans="6:6" ht="76.5" x14ac:dyDescent="0.25">
      <c r="F106" s="50" t="s">
        <v>661</v>
      </c>
    </row>
    <row r="107" spans="6:6" ht="38.25" x14ac:dyDescent="0.25">
      <c r="F107" s="50" t="s">
        <v>662</v>
      </c>
    </row>
    <row r="108" spans="6:6" ht="25.5" x14ac:dyDescent="0.25">
      <c r="F108" s="50" t="s">
        <v>663</v>
      </c>
    </row>
    <row r="109" spans="6:6" ht="25.5" x14ac:dyDescent="0.25">
      <c r="F109" s="50" t="s">
        <v>664</v>
      </c>
    </row>
    <row r="110" spans="6:6" ht="63.75" x14ac:dyDescent="0.25">
      <c r="F110" s="50" t="s">
        <v>665</v>
      </c>
    </row>
    <row r="111" spans="6:6" ht="51" x14ac:dyDescent="0.25">
      <c r="F111" s="50" t="s">
        <v>666</v>
      </c>
    </row>
    <row r="112" spans="6:6" ht="38.25" x14ac:dyDescent="0.25">
      <c r="F112" s="50" t="s">
        <v>667</v>
      </c>
    </row>
    <row r="113" spans="6:6" ht="76.5" x14ac:dyDescent="0.25">
      <c r="F113" s="50" t="s">
        <v>668</v>
      </c>
    </row>
    <row r="114" spans="6:6" ht="102" x14ac:dyDescent="0.25">
      <c r="F114" s="50" t="s">
        <v>669</v>
      </c>
    </row>
    <row r="115" spans="6:6" ht="76.5" x14ac:dyDescent="0.25">
      <c r="F115" s="50" t="s">
        <v>670</v>
      </c>
    </row>
    <row r="116" spans="6:6" ht="38.25" x14ac:dyDescent="0.25">
      <c r="F116" s="50" t="s">
        <v>671</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2025-01-24T14:46:05Z</dcterms:modified>
</cp:coreProperties>
</file>