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2B1293BB-4D7B-4AF3-BFA9-AB9E89A944F5}"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'FOR-PES-006'!$A$1:$S$16</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<sst xmlns="http://schemas.openxmlformats.org/spreadsheetml/2006/main" count="572" uniqueCount="451">
  <si>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</si>
  <si>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</si>
  <si>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</si>
  <si>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</si>
  <si>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</si>
  <si>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</si>
  <si>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</si>
  <si>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</si>
  <si>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</si>
  <si>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</si>
  <si>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</si>
  <si>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</si>
  <si>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</si>
  <si>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</si>
  <si>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</si>
  <si>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</si>
  <si>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</si>
  <si>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</si>
  <si>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</si>
  <si>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</si>
  <si>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</si>
  <si>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</si>
  <si>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</si>
  <si>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</si>
  <si>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</si>
  <si>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</si>
  <si>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</si>
  <si>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</si>
  <si>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</si>
  <si>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</si>
  <si>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</si>
  <si>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</si>
  <si>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</si>
  <si>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</si>
  <si>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</si>
  <si>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</si>
  <si>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</si>
  <si>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</si>
  <si>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</si>
  <si>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</si>
  <si>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</si>
  <si>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</si>
  <si>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</si>
  <si>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</si>
  <si>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</si>
  <si>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</si>
  <si>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</si>
  <si>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</si>
  <si>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</si>
  <si>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</si>
  <si>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</si>
  <si>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</si>
  <si>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</si>
  <si>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</si>
  <si>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</si>
  <si>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</si>
  <si>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</si>
  <si>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</si>
  <si>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</si>
  <si>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</si>
  <si>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</si>
  <si>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</si>
  <si>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</si>
  <si>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</si>
  <si>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</si>
  <si>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</si>
  <si>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</si>
  <si>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</si>
  <si>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</si>
  <si>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</si>
  <si>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</si>
  <si>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</si>
  <si>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</si>
  <si>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</si>
  <si>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</si>
  <si>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</si>
  <si>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</si>
  <si>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</si>
  <si>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</si>
  <si>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</si>
  <si>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</si>
  <si>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</si>
  <si>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</si>
  <si>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</si>
  <si>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</si>
  <si>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</si>
  <si>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</si>
  <si>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</si>
  <si>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</si>
  <si>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</si>
  <si>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</si>
  <si>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</si>
  <si>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</si>
  <si>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</si>
  <si>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</si>
  <si>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</si>
  <si>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</si>
  <si>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</si>
  <si>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</si>
  <si>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</si>
  <si>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</si>
  <si>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</si>
  <si>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</si>
  <si>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</si>
  <si>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</si>
  <si>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</si>
  <si>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</si>
  <si>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</si>
  <si>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</si>
  <si>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</si>
  <si>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</si>
  <si>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</si>
  <si>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</si>
  <si>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</si>
  <si>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</si>
  <si>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</si>
  <si>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</si>
  <si>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</si>
  <si>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</si>
  <si>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</si>
  <si>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</si>
  <si>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</si>
  <si>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</si>
  <si>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</si>
  <si>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</si>
  <si>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</si>
  <si>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</si>
  <si>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</si>
  <si>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</si>
  <si>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</si>
  <si>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</si>
  <si>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</si>
  <si>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</si>
  <si>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</si>
  <si>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</si>
  <si>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</si>
  <si>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</si>
  <si>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</si>
  <si>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</si>
  <si>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</si>
  <si>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</si>
  <si>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</si>
  <si>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</si>
  <si>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</si>
  <si>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</si>
  <si>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</si>
  <si>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</si>
  <si>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</si>
  <si>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</si>
  <si>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</si>
  <si>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</si>
  <si>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</si>
  <si>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</si>
  <si>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</si>
  <si>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</si>
  <si>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</si>
  <si>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</si>
  <si>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</si>
  <si>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</si>
  <si>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</si>
  <si>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</si>
  <si>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</si>
  <si>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</si>
  <si>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</si>
  <si>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</si>
  <si>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</si>
  <si>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</si>
  <si>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</si>
  <si>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</si>
  <si>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</si>
  <si>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</si>
  <si>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</si>
  <si>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</si>
  <si>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</si>
  <si>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</si>
  <si>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</si>
  <si>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</si>
  <si>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</si>
  <si>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</si>
  <si>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</si>
  <si>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</si>
  <si>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</si>
  <si>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</si>
  <si>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</si>
  <si>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</si>
  <si>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</si>
  <si>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</si>
  <si>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</si>
  <si>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</si>
  <si>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</si>
  <si>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</si>
  <si>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</si>
  <si>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</si>
  <si>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</si>
  <si>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</si>
  <si>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</si>
  <si>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</si>
  <si>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</si>
  <si>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</si>
  <si>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</si>
  <si>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</si>
  <si>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</si>
  <si>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</si>
  <si>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</si>
  <si>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</si>
  <si>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</si>
  <si>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</si>
  <si>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</si>
  <si>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</si>
  <si>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</si>
  <si>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</si>
  <si>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</si>
  <si>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</si>
  <si>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</si>
  <si>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</si>
  <si>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</si>
  <si>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</si>
  <si>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</si>
  <si>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</si>
  <si>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</si>
  <si>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</si>
  <si>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</si>
  <si>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</si>
  <si>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</si>
  <si>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</si>
  <si>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</si>
  <si>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</si>
  <si>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</si>
  <si>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</si>
  <si>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</si>
  <si>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</si>
  <si>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</si>
  <si>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</si>
  <si>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</si>
  <si>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</si>
  <si>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</si>
  <si>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</si>
  <si>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</si>
  <si>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</si>
  <si>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</si>
  <si>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</si>
  <si>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</si>
  <si>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</si>
  <si>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</si>
  <si>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</si>
  <si>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</si>
  <si>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</si>
  <si>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</si>
  <si>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</si>
  <si>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</si>
  <si>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</si>
  <si>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</si>
  <si>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</si>
  <si>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</si>
  <si>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</si>
  <si>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</si>
  <si>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</si>
  <si>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</si>
  <si>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</si>
  <si>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</si>
  <si>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</si>
  <si>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</si>
  <si>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</si>
  <si>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</si>
  <si>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</si>
  <si>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</si>
  <si>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</si>
  <si>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</si>
  <si>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</si>
  <si>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</si>
  <si>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</si>
  <si>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</si>
  <si>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</si>
  <si>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</si>
  <si>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</si>
  <si>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</si>
  <si>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</si>
  <si>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</si>
  <si>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</si>
  <si>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</si>
  <si>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</si>
  <si>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</si>
  <si>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</si>
  <si>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</si>
  <si>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</si>
  <si>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</si>
  <si>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</si>
  <si>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</si>
  <si>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</si>
  <si>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</si>
  <si>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</si>
  <si>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</si>
  <si>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</si>
  <si>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</si>
  <si>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</si>
  <si>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</si>
  <si>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</si>
  <si>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</si>
  <si>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</si>
  <si>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</si>
  <si>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</si>
  <si>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</si>
  <si>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</si>
  <si>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</si>
  <si>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</si>
  <si>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</si>
  <si>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</si>
  <si>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</si>
  <si>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</si>
  <si>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</si>
  <si>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</si>
  <si>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</si>
  <si>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</si>
  <si>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</si>
  <si>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</si>
  <si>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</si>
  <si>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</si>
  <si>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</si>
  <si>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</si>
  <si>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</si>
  <si>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</si>
  <si>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</si>
  <si>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</si>
  <si>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</si>
  <si>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</si>
  <si>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</si>
  <si>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</si>
  <si>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</si>
  <si>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</si>
  <si>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</si>
  <si>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</si>
  <si>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</si>
  <si>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</si>
  <si>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</si>
  <si>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</si>
  <si>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</si>
  <si>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</si>
  <si>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</si>
  <si>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</si>
  <si>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</si>
  <si>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</si>
  <si>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</si>
  <si>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</si>
  <si>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</si>
  <si>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</si>
  <si>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</si>
  <si>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</si>
  <si>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</si>
  <si>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</si>
  <si>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</si>
  <si>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</si>
  <si>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</si>
  <si>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</si>
  <si>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</si>
  <si>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</si>
  <si>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</si>
  <si>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</si>
  <si>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</si>
  <si>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</si>
  <si>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</si>
  <si>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</si>
  <si>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</si>
  <si>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</si>
  <si>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</si>
  <si>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</si>
  <si>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</si>
  <si>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</si>
  <si>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</si>
  <si>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</si>
  <si>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</si>
  <si>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</si>
  <si>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</si>
  <si>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</si>
  <si>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</si>
  <si>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</si>
  <si>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</si>
  <si>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</si>
  <si>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</si>
  <si>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</si>
  <si>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</si>
  <si>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</si>
  <si>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</si>
  <si>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</si>
  <si>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</si>
  <si>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</si>
  <si>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</si>
  <si>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</si>
  <si>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</si>
  <si>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</si>
  <si>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</si>
  <si>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</si>
  <si>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</si>
  <si>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</si>
  <si>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</si>
  <si>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</si>
  <si>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</si>
  <si>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</si>
  <si>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</si>
  <si>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</si>
  <si>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</si>
  <si>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</si>
  <si>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</si>
  <si>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</si>
  <si>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</si>
  <si>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</si>
  <si>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</si>
  <si>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</si>
  <si>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</si>
  <si>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</si>
  <si>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</si>
  <si>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</si>
  <si>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</si>
  <si>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</si>
  <si>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</si>
  <si>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</si>
  <si>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</si>
  <si>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</si>
  <si>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</si>
  <si>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</si>
  <si>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</si>
  <si>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</si>
  <si>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</si>
  <si>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</si>
  <si>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</si>
  <si>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</si>
  <si>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</si>
  <si>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</si>
  <si>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</si>
  <si>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</si>
  <si>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</si>
  <si>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</si>
  <si>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</si>
  <si>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r>
      <rPr>
        <b/>
        <sz val="10"/>
        <color theme="1"/>
        <rFont val="Arial Narrow"/>
        <family val="2"/>
      </rPr>
      <t>H03-2022:</t>
    </r>
    <r>
      <rPr>
        <sz val="10"/>
        <color theme="1"/>
        <rFont val="Arial Narrow"/>
        <family val="2"/>
      </rPr>
      <t xml:space="preserve">
En revisión documental, se evidencia a través del escrito aportado por la Señora Subdirectora el 09 de Mayo de 2022
que, aunque la Subdirección de Recursos Educativos depende orgánicamente de la Vicerrectoría Académica, en el
Proceso de Docencia no se contemplan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y por tal razón no hay evidencia sobre la gestión del
riesgo en la Subdirección auditada acorde con lo dispuesto Guía para la administración del riesgo y el diseño de
controles en entidades públicas -Versión 5 - Diciembre de 2020. Teniendo en cuenta la importancia creciente de la
estrategia comunicacional como pilar de la gestión institucional y la interacción que se espera de las entidades públicas
con el ciudadano, la administración del riesgo en cada dependencia de la Universidad Pedagógica Nacional reviste
importancia crucial.
</t>
    </r>
    <r>
      <rPr>
        <b/>
        <sz val="10"/>
        <color theme="1"/>
        <rFont val="Arial Narrow"/>
        <family val="2"/>
      </rPr>
      <t>H05-2022:</t>
    </r>
    <r>
      <rPr>
        <sz val="10"/>
        <color theme="1"/>
        <rFont val="Arial Narrow"/>
        <family val="2"/>
      </rPr>
      <t xml:space="preserve">
Con base en la revisión de las evidencias aportadas por la Subdirección de Recursos Educativos en las entrevistas
realizadas y en el correo del 09 de mayo de 2022, se vislumbra que, aunque la Subdirección de Recursos Educativos
depende orgánicamente de la Vicerrectoría Académica, el Proceso de Docencia no contempla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Por tal razón no se han definido dentro del sistema de gestión de la calidad de la universidad para el tema de
Recursos Educativos los indicadores de gestión que permitan observar la situación y las tendencias de cambio
generadas
en la entidad, en relación con el logro de los objetivos y metas inherentes a la estrategia comunicacional, a la producción
audiovisual de materiales y recursos educativos, así como las innovaciones en materia audiovisual, multimedial,
informático y de ayudas educativas impresas en colaboración con los docentes y estudiantes de la Universidad, en
cumplimiento de las funciones asignadas a la Subdirección de Recursos Educativos.</t>
    </r>
  </si>
  <si>
    <t>No existía un canal formal y efectivo para la coordinación entre las diferentes unidades acerca de la importancia de registrar riesgos, indicadores,  y la prioridad de hacer esos documentos</t>
  </si>
  <si>
    <t>Presentar propuesta final del mapa de riesgos y ficha técnicas de los indicadores para su aprobación en el aplicativo del sistema de gestión</t>
  </si>
  <si>
    <t>Diseñar una experiencia Transmedia para cada uno de los siguientes temas: bell hooks, Fals Borda y Educación para la Paz, los cuales serán construidos con material audiovisual, sonoro y gráfico.</t>
  </si>
  <si>
    <t>Hipermedia diseñada y compartida con la comunidad académica</t>
  </si>
  <si>
    <t>Ninguna</t>
  </si>
  <si>
    <t>Brindar asistencia para la divulgación de contenidos académicos por medio de plataformas digitales en respuesta a las solicitudes de las unidades académicas y administrativas de la Universidad.</t>
  </si>
  <si>
    <t>Solicitudes atendidas</t>
  </si>
  <si>
    <t xml:space="preserve">Promocionar las creaciones audiovisuales de la SRE mediante la publicación de videoclips que reflejen la vida universitaria en nuestro canal de YouTube, además de difundir los episodios del programa 'Historias con Futuro' en el Canal Institucional de RTVC y YouTube. </t>
  </si>
  <si>
    <t xml:space="preserve">Vídeos publicados en el canal de YouTube </t>
  </si>
  <si>
    <t>publicaciones en la web</t>
  </si>
  <si>
    <t>Presentar la actualización de la Política de Comunicaciones de la UPN.</t>
  </si>
  <si>
    <t>Política de comunicaciones actualizada</t>
  </si>
  <si>
    <t>incremento de la audiencia en la producción audiovisual y radiofónica</t>
  </si>
  <si>
    <t>Incrementar el total de audiencia que interactúa con los contenidos comunicativos producidos por la UPN mediante la implementación de campañas optimizadas en redes sociales, el diseño de contenidos segmentados, y la promoción estratégica en el año actual, en comparación con el año anterior</t>
  </si>
  <si>
    <t xml:space="preserve">Construir el documento de creación del Sistema de Medios de la Universidad Pedagógica Nacional. </t>
  </si>
  <si>
    <t>Documento construido</t>
  </si>
  <si>
    <t>riesgos y dos fichas técnicas de indicadores publicadas</t>
  </si>
  <si>
    <t>Desarrollar la serie audiovisual Mentes Maestras, un formato de aproximadamente 5 minutos que recoge voces de personas invitadas expertas en diferentes temáticas de importancia para la comunidad universitaria, como también a nivel local e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</si>
</sst>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vertical="top"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28" fillId="0" borderId="1" xfId="0" applyFont="1" applyFill="1" applyBorder="1" applyAlignment="1" applyProtection="1">
      <alignment vertical="center" wrapText="1"/>
    </xf>
    <xf numFmtId="0" fontId="29" fillId="0" borderId="1" xfId="0" applyFont="1" applyFill="1" applyBorder="1" applyAlignment="1" applyProtection="1">
      <alignment horizontal="center" vertical="center" wrapText="1"/>
    </xf>
    <xf numFmtId="14" fontId="28"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70</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1" t="s">
        <v>72</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1" t="s">
        <v>114</v>
      </c>
      <c r="I9" s="92"/>
      <c r="J9" s="92"/>
      <c r="K9" s="92"/>
      <c r="L9" s="92"/>
      <c r="M9" s="93"/>
      <c r="N9" s="91" t="s">
        <v>115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76</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69</v>
      </c>
      <c r="E15" s="3" t="s">
        <v>65</v>
      </c>
      <c r="F15" s="5" t="s">
        <v>65</v>
      </c>
      <c r="G15" s="29"/>
      <c r="H15" s="91"/>
      <c r="I15" s="92"/>
      <c r="J15" s="92"/>
      <c r="K15" s="92"/>
      <c r="L15" s="92"/>
      <c r="M15" s="93"/>
      <c r="N15" s="91"/>
      <c r="O15" s="92"/>
      <c r="P15" s="92"/>
      <c r="Q15" s="92"/>
      <c r="R15" s="92"/>
    </row>
    <row r="16" spans="1:18" ht="19.5" customHeight="1" x14ac:dyDescent="0.25">
      <c r="A16" s="11"/>
      <c r="B16" s="103"/>
      <c r="C16" s="44" t="s">
        <v>67</v>
      </c>
      <c r="D16" s="43"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5" t="s">
        <v>65</v>
      </c>
      <c r="F17" s="46"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13" zoomScaleSheetLayoutView="100" workbookViewId="0">
      <selection activeCell="J14" sqref="J14"/>
    </sheetView>
  </sheetViews>
  <sheetFormatPr baseColWidth="10" defaultColWidth="11.42578125" defaultRowHeight="12.75" x14ac:dyDescent="0.25"/>
  <cols>
    <col min="1" max="1" width="23.7109375" style="89" customWidth="1"/>
    <col min="2" max="2" width="13.7109375" style="89" customWidth="1"/>
    <col min="3" max="3" width="14.7109375" style="89" customWidth="1"/>
    <col min="4" max="4" width="18.140625" style="89" customWidth="1"/>
    <col min="5" max="5" width="40.42578125" style="89" customWidth="1"/>
    <col min="6" max="6" width="33.5703125" style="89" customWidth="1"/>
    <col min="7" max="7" width="47.28515625" style="89" customWidth="1"/>
    <col min="8" max="9" width="17.85546875" style="88" customWidth="1"/>
    <col min="10" max="11" width="11.42578125" style="88"/>
    <col min="12" max="12" width="16.85546875" style="88" customWidth="1"/>
    <col min="13" max="13" width="23.42578125" style="88" customWidth="1"/>
    <col min="14" max="14" width="18.28515625" style="88" customWidth="1"/>
    <col min="15" max="15" width="17.140625" style="88" customWidth="1"/>
    <col min="16" max="16" width="11.42578125" style="54"/>
    <col min="17" max="17" width="34" style="89" customWidth="1"/>
    <col min="18" max="18" width="16.28515625" style="90" customWidth="1"/>
    <col min="19" max="19" width="31.140625" style="89" customWidth="1"/>
    <col min="20" max="16384" width="11.42578125" style="1"/>
  </cols>
  <sheetData>
    <row r="1" spans="1:19" ht="24" customHeight="1" x14ac:dyDescent="0.25">
      <c r="A1" s="132"/>
      <c r="B1" s="132"/>
      <c r="C1" s="132"/>
      <c r="D1" s="134" t="s">
        <v>31</v>
      </c>
      <c r="E1" s="135"/>
      <c r="F1" s="135"/>
      <c r="G1" s="135"/>
      <c r="H1" s="135"/>
      <c r="I1" s="135"/>
      <c r="J1" s="135"/>
      <c r="K1" s="135"/>
      <c r="L1" s="135"/>
      <c r="M1" s="135"/>
      <c r="N1" s="136"/>
      <c r="O1" s="117" t="s">
        <v>116</v>
      </c>
      <c r="P1" s="118"/>
      <c r="Q1" s="118"/>
      <c r="R1" s="118"/>
      <c r="S1" s="119"/>
    </row>
    <row r="2" spans="1:19" ht="28.5" customHeight="1" x14ac:dyDescent="0.25">
      <c r="A2" s="132"/>
      <c r="B2" s="132"/>
      <c r="C2" s="132"/>
      <c r="D2" s="122" t="s">
        <v>32</v>
      </c>
      <c r="E2" s="123"/>
      <c r="F2" s="123"/>
      <c r="G2" s="123"/>
      <c r="H2" s="123"/>
      <c r="I2" s="123"/>
      <c r="J2" s="123"/>
      <c r="K2" s="123"/>
      <c r="L2" s="123"/>
      <c r="M2" s="123"/>
      <c r="N2" s="124"/>
      <c r="O2" s="117" t="s">
        <v>175</v>
      </c>
      <c r="P2" s="118"/>
      <c r="Q2" s="118"/>
      <c r="R2" s="118"/>
      <c r="S2" s="119"/>
    </row>
    <row r="3" spans="1:19" ht="22.5" customHeight="1" x14ac:dyDescent="0.25">
      <c r="A3" s="132"/>
      <c r="B3" s="132"/>
      <c r="C3" s="132"/>
      <c r="D3" s="125"/>
      <c r="E3" s="126"/>
      <c r="F3" s="126"/>
      <c r="G3" s="126"/>
      <c r="H3" s="126"/>
      <c r="I3" s="126"/>
      <c r="J3" s="126"/>
      <c r="K3" s="126"/>
      <c r="L3" s="126"/>
      <c r="M3" s="126"/>
      <c r="N3" s="127"/>
      <c r="O3" s="117" t="s">
        <v>176</v>
      </c>
      <c r="P3" s="118"/>
      <c r="Q3" s="118"/>
      <c r="R3" s="118"/>
      <c r="S3" s="119"/>
    </row>
    <row r="4" spans="1:19" ht="24" customHeight="1" x14ac:dyDescent="0.25">
      <c r="A4" s="129" t="s">
        <v>248</v>
      </c>
      <c r="B4" s="129"/>
      <c r="C4" s="129"/>
      <c r="D4" s="129"/>
      <c r="E4" s="129"/>
      <c r="F4" s="129"/>
      <c r="G4" s="129"/>
      <c r="H4" s="129"/>
      <c r="I4" s="129"/>
      <c r="J4" s="129"/>
      <c r="K4" s="129"/>
      <c r="L4" s="129"/>
      <c r="M4" s="129"/>
      <c r="N4" s="129"/>
      <c r="O4" s="129"/>
      <c r="P4" s="129"/>
      <c r="Q4" s="129"/>
      <c r="R4" s="129"/>
      <c r="S4" s="12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1" t="s">
        <v>127</v>
      </c>
      <c r="B6" s="128" t="s">
        <v>5</v>
      </c>
      <c r="C6" s="128"/>
      <c r="D6" s="128"/>
      <c r="E6" s="128"/>
      <c r="F6" s="128"/>
      <c r="G6" s="120" t="s">
        <v>60</v>
      </c>
      <c r="H6" s="120"/>
      <c r="I6" s="120"/>
      <c r="J6" s="120"/>
      <c r="K6" s="120"/>
      <c r="L6" s="120"/>
      <c r="M6" s="120"/>
      <c r="N6" s="120"/>
      <c r="O6" s="113" t="s">
        <v>61</v>
      </c>
      <c r="P6" s="114"/>
      <c r="Q6" s="114"/>
      <c r="R6" s="114"/>
      <c r="S6" s="115"/>
    </row>
    <row r="7" spans="1:19" s="2" customFormat="1" ht="25.5" customHeight="1" x14ac:dyDescent="0.25">
      <c r="A7" s="121"/>
      <c r="B7" s="130" t="s">
        <v>0</v>
      </c>
      <c r="C7" s="130" t="s">
        <v>1</v>
      </c>
      <c r="D7" s="130" t="s">
        <v>2</v>
      </c>
      <c r="E7" s="133" t="s">
        <v>250</v>
      </c>
      <c r="F7" s="133" t="s">
        <v>174</v>
      </c>
      <c r="G7" s="112" t="s">
        <v>173</v>
      </c>
      <c r="H7" s="112" t="s">
        <v>117</v>
      </c>
      <c r="I7" s="112" t="s">
        <v>118</v>
      </c>
      <c r="J7" s="112" t="s">
        <v>33</v>
      </c>
      <c r="K7" s="112"/>
      <c r="L7" s="112" t="s">
        <v>124</v>
      </c>
      <c r="M7" s="112" t="s">
        <v>172</v>
      </c>
      <c r="N7" s="112" t="s">
        <v>34</v>
      </c>
      <c r="O7" s="116" t="s">
        <v>119</v>
      </c>
      <c r="P7" s="116" t="s">
        <v>120</v>
      </c>
      <c r="Q7" s="116" t="s">
        <v>6</v>
      </c>
      <c r="R7" s="131" t="s">
        <v>247</v>
      </c>
      <c r="S7" s="116" t="s">
        <v>62</v>
      </c>
    </row>
    <row r="8" spans="1:19" ht="22.5" customHeight="1" x14ac:dyDescent="0.25">
      <c r="A8" s="121"/>
      <c r="B8" s="130"/>
      <c r="C8" s="130"/>
      <c r="D8" s="130"/>
      <c r="E8" s="133"/>
      <c r="F8" s="133"/>
      <c r="G8" s="112"/>
      <c r="H8" s="112"/>
      <c r="I8" s="112"/>
      <c r="J8" s="62" t="s">
        <v>3</v>
      </c>
      <c r="K8" s="62" t="s">
        <v>4</v>
      </c>
      <c r="L8" s="112"/>
      <c r="M8" s="112"/>
      <c r="N8" s="112"/>
      <c r="O8" s="116"/>
      <c r="P8" s="116"/>
      <c r="Q8" s="116"/>
      <c r="R8" s="131"/>
      <c r="S8" s="116"/>
    </row>
    <row r="9" spans="1:19" ht="409.5" x14ac:dyDescent="0.25">
      <c r="A9" s="76" t="s">
        <v>297</v>
      </c>
      <c r="B9" s="76" t="s">
        <v>28</v>
      </c>
      <c r="C9" s="76" t="s">
        <v>88</v>
      </c>
      <c r="D9" s="76" t="s">
        <v>90</v>
      </c>
      <c r="E9" s="77" t="s">
        <v>432</v>
      </c>
      <c r="F9" s="76" t="s">
        <v>433</v>
      </c>
      <c r="G9" s="76" t="s">
        <v>434</v>
      </c>
      <c r="H9" s="78">
        <v>3</v>
      </c>
      <c r="I9" s="76" t="s">
        <v>449</v>
      </c>
      <c r="J9" s="79">
        <v>45687</v>
      </c>
      <c r="K9" s="79">
        <v>45716</v>
      </c>
      <c r="L9" s="80" t="s">
        <v>125</v>
      </c>
      <c r="M9" s="76" t="s">
        <v>73</v>
      </c>
      <c r="N9" s="55" t="s">
        <v>437</v>
      </c>
      <c r="O9" s="56"/>
      <c r="P9" s="58">
        <f>IF((O9/H9)&gt;100%,100%,(O9/H9))</f>
        <v>0</v>
      </c>
      <c r="Q9" s="55"/>
      <c r="R9" s="57"/>
      <c r="S9" s="55"/>
    </row>
    <row r="10" spans="1:19" ht="51" x14ac:dyDescent="0.25">
      <c r="A10" s="76" t="s">
        <v>297</v>
      </c>
      <c r="B10" s="76" t="s">
        <v>30</v>
      </c>
      <c r="C10" s="76" t="s">
        <v>128</v>
      </c>
      <c r="D10" s="76" t="s">
        <v>131</v>
      </c>
      <c r="E10" s="76" t="s">
        <v>151</v>
      </c>
      <c r="F10" s="76" t="s">
        <v>188</v>
      </c>
      <c r="G10" s="76" t="s">
        <v>435</v>
      </c>
      <c r="H10" s="78">
        <v>3</v>
      </c>
      <c r="I10" s="76" t="s">
        <v>436</v>
      </c>
      <c r="J10" s="79">
        <v>45708</v>
      </c>
      <c r="K10" s="81">
        <v>45981</v>
      </c>
      <c r="L10" s="81" t="s">
        <v>125</v>
      </c>
      <c r="M10" s="82" t="s">
        <v>73</v>
      </c>
      <c r="N10" s="55" t="s">
        <v>437</v>
      </c>
      <c r="O10" s="56"/>
      <c r="P10" s="58">
        <f>IF((O10/H10)&gt;100%,100%,(O10/H10))</f>
        <v>0</v>
      </c>
      <c r="Q10" s="55"/>
      <c r="R10" s="57"/>
      <c r="S10" s="55"/>
    </row>
    <row r="11" spans="1:19" ht="76.5" x14ac:dyDescent="0.25">
      <c r="A11" s="76" t="s">
        <v>297</v>
      </c>
      <c r="B11" s="76" t="s">
        <v>30</v>
      </c>
      <c r="C11" s="76" t="s">
        <v>133</v>
      </c>
      <c r="D11" s="76" t="s">
        <v>134</v>
      </c>
      <c r="E11" s="76" t="s">
        <v>157</v>
      </c>
      <c r="F11" s="76" t="s">
        <v>210</v>
      </c>
      <c r="G11" s="83" t="s">
        <v>438</v>
      </c>
      <c r="H11" s="78">
        <v>85</v>
      </c>
      <c r="I11" s="76" t="s">
        <v>439</v>
      </c>
      <c r="J11" s="79">
        <v>45689</v>
      </c>
      <c r="K11" s="81">
        <v>46011</v>
      </c>
      <c r="L11" s="81" t="s">
        <v>125</v>
      </c>
      <c r="M11" s="82" t="s">
        <v>73</v>
      </c>
      <c r="N11" s="55" t="s">
        <v>437</v>
      </c>
      <c r="O11" s="56"/>
      <c r="P11" s="58">
        <f t="shared" ref="P11:P74" si="0">IF((O11/H11)&gt;100%,100%,(O11/H11))</f>
        <v>0</v>
      </c>
      <c r="Q11" s="55"/>
      <c r="R11" s="57"/>
      <c r="S11" s="55"/>
    </row>
    <row r="12" spans="1:19" s="48" customFormat="1" ht="76.5" x14ac:dyDescent="0.25">
      <c r="A12" s="76" t="s">
        <v>297</v>
      </c>
      <c r="B12" s="76" t="s">
        <v>30</v>
      </c>
      <c r="C12" s="76" t="s">
        <v>133</v>
      </c>
      <c r="D12" s="76" t="s">
        <v>134</v>
      </c>
      <c r="E12" s="76" t="s">
        <v>157</v>
      </c>
      <c r="F12" s="76" t="s">
        <v>328</v>
      </c>
      <c r="G12" s="83" t="s">
        <v>440</v>
      </c>
      <c r="H12" s="84">
        <v>93</v>
      </c>
      <c r="I12" s="83" t="s">
        <v>441</v>
      </c>
      <c r="J12" s="79">
        <v>45689</v>
      </c>
      <c r="K12" s="85">
        <v>46006</v>
      </c>
      <c r="L12" s="81" t="s">
        <v>125</v>
      </c>
      <c r="M12" s="82" t="s">
        <v>73</v>
      </c>
      <c r="N12" s="55" t="s">
        <v>437</v>
      </c>
      <c r="O12" s="56"/>
      <c r="P12" s="58">
        <f t="shared" si="0"/>
        <v>0</v>
      </c>
      <c r="Q12" s="55"/>
      <c r="R12" s="57"/>
      <c r="S12" s="55"/>
    </row>
    <row r="13" spans="1:19" s="48" customFormat="1" ht="76.5" x14ac:dyDescent="0.25">
      <c r="A13" s="76" t="s">
        <v>297</v>
      </c>
      <c r="B13" s="76" t="s">
        <v>30</v>
      </c>
      <c r="C13" s="76" t="s">
        <v>133</v>
      </c>
      <c r="D13" s="76" t="s">
        <v>134</v>
      </c>
      <c r="E13" s="76" t="s">
        <v>157</v>
      </c>
      <c r="F13" s="76" t="s">
        <v>328</v>
      </c>
      <c r="G13" s="82" t="s">
        <v>450</v>
      </c>
      <c r="H13" s="84">
        <v>15</v>
      </c>
      <c r="I13" s="83" t="s">
        <v>442</v>
      </c>
      <c r="J13" s="85">
        <v>45698</v>
      </c>
      <c r="K13" s="85">
        <v>46006</v>
      </c>
      <c r="L13" s="81" t="s">
        <v>125</v>
      </c>
      <c r="M13" s="82" t="s">
        <v>73</v>
      </c>
      <c r="N13" s="55" t="s">
        <v>437</v>
      </c>
      <c r="O13" s="56"/>
      <c r="P13" s="58">
        <f t="shared" si="0"/>
        <v>0</v>
      </c>
      <c r="Q13" s="55"/>
      <c r="R13" s="57"/>
      <c r="S13" s="55"/>
    </row>
    <row r="14" spans="1:19" ht="76.5" x14ac:dyDescent="0.25">
      <c r="A14" s="76" t="s">
        <v>297</v>
      </c>
      <c r="B14" s="76" t="s">
        <v>30</v>
      </c>
      <c r="C14" s="76" t="s">
        <v>133</v>
      </c>
      <c r="D14" s="76" t="s">
        <v>134</v>
      </c>
      <c r="E14" s="76" t="s">
        <v>157</v>
      </c>
      <c r="F14" s="76" t="s">
        <v>332</v>
      </c>
      <c r="G14" s="83" t="s">
        <v>443</v>
      </c>
      <c r="H14" s="84">
        <v>1</v>
      </c>
      <c r="I14" s="83" t="s">
        <v>444</v>
      </c>
      <c r="J14" s="85">
        <v>45698</v>
      </c>
      <c r="K14" s="85">
        <v>45985</v>
      </c>
      <c r="L14" s="81" t="s">
        <v>125</v>
      </c>
      <c r="M14" s="82" t="s">
        <v>73</v>
      </c>
      <c r="N14" s="55" t="s">
        <v>437</v>
      </c>
      <c r="O14" s="56"/>
      <c r="P14" s="58">
        <f t="shared" si="0"/>
        <v>0</v>
      </c>
      <c r="Q14" s="55"/>
      <c r="R14" s="57"/>
      <c r="S14" s="55"/>
    </row>
    <row r="15" spans="1:19" ht="76.5" x14ac:dyDescent="0.25">
      <c r="A15" s="76" t="s">
        <v>297</v>
      </c>
      <c r="B15" s="76" t="s">
        <v>30</v>
      </c>
      <c r="C15" s="76" t="s">
        <v>133</v>
      </c>
      <c r="D15" s="76" t="s">
        <v>134</v>
      </c>
      <c r="E15" s="76" t="s">
        <v>157</v>
      </c>
      <c r="F15" s="76" t="s">
        <v>333</v>
      </c>
      <c r="G15" s="86" t="s">
        <v>446</v>
      </c>
      <c r="H15" s="87">
        <v>0.1</v>
      </c>
      <c r="I15" s="79" t="s">
        <v>445</v>
      </c>
      <c r="J15" s="85">
        <v>45677</v>
      </c>
      <c r="K15" s="85">
        <v>46011</v>
      </c>
      <c r="L15" s="81" t="s">
        <v>125</v>
      </c>
      <c r="M15" s="82" t="s">
        <v>73</v>
      </c>
      <c r="N15" s="55" t="s">
        <v>437</v>
      </c>
      <c r="O15" s="56"/>
      <c r="P15" s="58">
        <f t="shared" si="0"/>
        <v>0</v>
      </c>
      <c r="Q15" s="55"/>
      <c r="R15" s="57"/>
      <c r="S15" s="55"/>
    </row>
    <row r="16" spans="1:19" ht="51" x14ac:dyDescent="0.25">
      <c r="A16" s="76" t="s">
        <v>297</v>
      </c>
      <c r="B16" s="76" t="s">
        <v>30</v>
      </c>
      <c r="C16" s="76" t="s">
        <v>135</v>
      </c>
      <c r="D16" s="76" t="s">
        <v>136</v>
      </c>
      <c r="E16" s="76" t="s">
        <v>159</v>
      </c>
      <c r="F16" s="76" t="s">
        <v>337</v>
      </c>
      <c r="G16" s="83" t="s">
        <v>447</v>
      </c>
      <c r="H16" s="84">
        <v>1</v>
      </c>
      <c r="I16" s="83" t="s">
        <v>448</v>
      </c>
      <c r="J16" s="85">
        <v>45698</v>
      </c>
      <c r="K16" s="85">
        <v>46011</v>
      </c>
      <c r="L16" s="81" t="s">
        <v>125</v>
      </c>
      <c r="M16" s="82" t="s">
        <v>73</v>
      </c>
      <c r="N16" s="55" t="s">
        <v>437</v>
      </c>
      <c r="O16" s="56"/>
      <c r="P16" s="58">
        <f t="shared" si="0"/>
        <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40"/>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40"/>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1"/>
      <c r="K21" s="141"/>
      <c r="L21" s="73"/>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3"/>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3"/>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3"/>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3"/>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3"/>
      <c r="M27" s="74"/>
      <c r="N27" s="55"/>
      <c r="O27" s="55"/>
      <c r="P27" s="58" t="e">
        <f t="shared" si="0"/>
        <v>#DIV/0!</v>
      </c>
      <c r="Q27" s="55"/>
      <c r="R27" s="57"/>
      <c r="S27" s="55"/>
    </row>
    <row r="28" spans="1:19" ht="20.25" x14ac:dyDescent="0.25">
      <c r="A28" s="55"/>
      <c r="B28" s="55"/>
      <c r="C28" s="55"/>
      <c r="D28" s="55"/>
      <c r="E28" s="55"/>
      <c r="F28" s="55"/>
      <c r="G28" s="72"/>
      <c r="H28" s="61"/>
      <c r="I28" s="57"/>
      <c r="J28" s="57"/>
      <c r="K28" s="57"/>
      <c r="L28" s="73"/>
      <c r="M28" s="55"/>
      <c r="N28" s="55"/>
      <c r="O28" s="55"/>
      <c r="P28" s="58" t="e">
        <f t="shared" si="0"/>
        <v>#DIV/0!</v>
      </c>
      <c r="Q28" s="55"/>
      <c r="R28" s="57"/>
      <c r="S28" s="55"/>
    </row>
    <row r="29" spans="1:19" ht="20.25" x14ac:dyDescent="0.25">
      <c r="A29" s="55"/>
      <c r="B29" s="55"/>
      <c r="C29" s="55"/>
      <c r="D29" s="55"/>
      <c r="E29" s="55"/>
      <c r="F29" s="55"/>
      <c r="G29" s="72"/>
      <c r="H29" s="59"/>
      <c r="I29" s="55"/>
      <c r="J29" s="140"/>
      <c r="K29" s="140"/>
      <c r="L29" s="73"/>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3"/>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adxKWIx09Gy2wLQT+R+5b9yvZYy0btLujpPEpukDtdpJmbqNwGDmAfhvUGx2y1zZpY7QIr7zl4IaGFRKX2Y6Mg==" saltValue="Eukr68yqwT7kmgkqL9D80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18:O24 O9:O16" xr:uid="{00000000-0002-0000-0100-000001000000}">
      <formula1>H9</formula1>
    </dataValidation>
    <dataValidation allowBlank="1" sqref="G18:G30 G15" xr:uid="{00000000-0002-0000-0100-000002000000}"/>
    <dataValidation operator="lessThanOrEqual" allowBlank="1" showInputMessage="1" showErrorMessage="1" sqref="O25:O28 O17" xr:uid="{00000000-0002-0000-0100-000003000000}"/>
    <dataValidation type="decimal" operator="greaterThan" allowBlank="1" showInputMessage="1" showErrorMessage="1" sqref="H9:H11 H15 H17:H871" xr:uid="{00000000-0002-0000-0100-000009000000}">
      <formula1>0</formula1>
    </dataValidation>
    <dataValidation type="list" allowBlank="1" sqref="F9 E10: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1 J17:K1048576 J12"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L9:L16</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L17:L20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7" t="s">
        <v>27</v>
      </c>
      <c r="B2" s="49" t="s">
        <v>108</v>
      </c>
      <c r="C2" s="138" t="s">
        <v>77</v>
      </c>
      <c r="D2" s="138"/>
      <c r="E2" s="138"/>
      <c r="F2" s="138"/>
    </row>
    <row r="3" spans="1:36" ht="27.75" customHeight="1" x14ac:dyDescent="0.25">
      <c r="A3" s="137"/>
      <c r="B3" s="137" t="s">
        <v>79</v>
      </c>
      <c r="C3" s="137" t="s">
        <v>78</v>
      </c>
      <c r="D3" s="137" t="s">
        <v>2</v>
      </c>
      <c r="E3" s="137" t="s">
        <v>354</v>
      </c>
      <c r="F3" s="137" t="s">
        <v>249</v>
      </c>
      <c r="G3" s="137" t="s">
        <v>141</v>
      </c>
      <c r="H3" s="137" t="s">
        <v>28</v>
      </c>
      <c r="I3" s="137" t="s">
        <v>80</v>
      </c>
      <c r="J3" s="137" t="s">
        <v>81</v>
      </c>
      <c r="K3" s="137" t="s">
        <v>88</v>
      </c>
      <c r="L3" s="137" t="s">
        <v>89</v>
      </c>
      <c r="M3" s="137" t="s">
        <v>82</v>
      </c>
      <c r="N3" s="137" t="s">
        <v>83</v>
      </c>
      <c r="O3" s="137" t="s">
        <v>84</v>
      </c>
      <c r="P3" s="137" t="s">
        <v>85</v>
      </c>
      <c r="Q3" s="137" t="s">
        <v>86</v>
      </c>
      <c r="R3" s="137" t="s">
        <v>87</v>
      </c>
      <c r="S3" s="137" t="s">
        <v>29</v>
      </c>
      <c r="T3" s="137" t="s">
        <v>355</v>
      </c>
      <c r="U3" s="137" t="s">
        <v>356</v>
      </c>
      <c r="W3" s="137" t="s">
        <v>357</v>
      </c>
      <c r="Y3" s="137" t="s">
        <v>358</v>
      </c>
      <c r="AA3" s="137" t="s">
        <v>359</v>
      </c>
      <c r="AC3" s="137" t="s">
        <v>101</v>
      </c>
      <c r="AE3" s="137" t="s">
        <v>100</v>
      </c>
      <c r="AF3" s="137" t="s">
        <v>99</v>
      </c>
      <c r="AH3" s="137" t="s">
        <v>109</v>
      </c>
      <c r="AI3" s="137" t="s">
        <v>123</v>
      </c>
      <c r="AJ3" s="139" t="s">
        <v>132</v>
      </c>
    </row>
    <row r="4" spans="1:36" ht="30" customHeight="1" x14ac:dyDescent="0.25">
      <c r="A4" s="137"/>
      <c r="B4" s="137"/>
      <c r="C4" s="137"/>
      <c r="D4" s="137"/>
      <c r="E4" s="137"/>
      <c r="F4" s="137"/>
      <c r="G4" s="137"/>
      <c r="H4" s="137"/>
      <c r="I4" s="137"/>
      <c r="J4" s="137"/>
      <c r="K4" s="137"/>
      <c r="L4" s="137"/>
      <c r="M4" s="137"/>
      <c r="N4" s="137"/>
      <c r="O4" s="137"/>
      <c r="P4" s="137"/>
      <c r="Q4" s="137"/>
      <c r="R4" s="137"/>
      <c r="S4" s="137"/>
      <c r="T4" s="137"/>
      <c r="U4" s="137"/>
      <c r="W4" s="137"/>
      <c r="Y4" s="137"/>
      <c r="AA4" s="137"/>
      <c r="AC4" s="137"/>
      <c r="AE4" s="137"/>
      <c r="AF4" s="137"/>
      <c r="AH4" s="137"/>
      <c r="AI4" s="137"/>
      <c r="AJ4" s="139"/>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5"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2025-01-31T15:59:40Z</dcterms:modified>
</cp:coreProperties>
</file>